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255" windowWidth="8430" windowHeight="9105" tabRatio="627" activeTab="0"/>
  </bookViews>
  <sheets>
    <sheet name="Оборудование и инструмент" sheetId="1" r:id="rId1"/>
  </sheets>
  <definedNames>
    <definedName name="_xlnm.Print_Area" localSheetId="0">'Оборудование и инструмент'!$A$1:$D$192</definedName>
  </definedNames>
  <calcPr fullCalcOnLoad="1"/>
</workbook>
</file>

<file path=xl/comments1.xml><?xml version="1.0" encoding="utf-8"?>
<comments xmlns="http://schemas.openxmlformats.org/spreadsheetml/2006/main">
  <authors>
    <author>Playlife</author>
  </authors>
  <commentList>
    <comment ref="E2" authorId="0">
      <text>
        <r>
          <rPr>
            <b/>
            <sz val="10"/>
            <rFont val="Tahoma"/>
            <family val="0"/>
          </rPr>
          <t>Скидка на оборудование и комплектующие для ремонта КРУПНОГАБАРИТНЫХ шин и КОНВЕЙЕРНЫХ лент, ИНСТРУМЕНТ и прочее</t>
        </r>
      </text>
    </comment>
    <comment ref="E3" authorId="0">
      <text>
        <r>
          <rPr>
            <b/>
            <sz val="10"/>
            <rFont val="Tahoma"/>
            <family val="0"/>
          </rPr>
          <t>Скидка на оборудование и комплектующие для ремонта ЛЕГКОВЫХ и ГРУЗОВЫХ шин, автомобильных камер</t>
        </r>
      </text>
    </comment>
  </commentList>
</comments>
</file>

<file path=xl/sharedStrings.xml><?xml version="1.0" encoding="utf-8"?>
<sst xmlns="http://schemas.openxmlformats.org/spreadsheetml/2006/main" count="428" uniqueCount="401">
  <si>
    <t>Оборудование и инструмент для ремонта шин и камер</t>
  </si>
  <si>
    <t>Индекс</t>
  </si>
  <si>
    <t>Наименование</t>
  </si>
  <si>
    <t xml:space="preserve">Назначение </t>
  </si>
  <si>
    <t>01 001</t>
  </si>
  <si>
    <t xml:space="preserve">01 002 </t>
  </si>
  <si>
    <t>01 003</t>
  </si>
  <si>
    <t>01 004</t>
  </si>
  <si>
    <t>01 005</t>
  </si>
  <si>
    <t>Для ремонта камер</t>
  </si>
  <si>
    <t>01 006</t>
  </si>
  <si>
    <t>01 007</t>
  </si>
  <si>
    <t>Вулканизатор "Гигант"</t>
  </si>
  <si>
    <t>Запчасти, принадлежности и оборудование для вулканизаторов</t>
  </si>
  <si>
    <t>02 000</t>
  </si>
  <si>
    <t>Для крепления вулканизатора</t>
  </si>
  <si>
    <t>02 001</t>
  </si>
  <si>
    <t>Переналадочная скоба</t>
  </si>
  <si>
    <t>02 002</t>
  </si>
  <si>
    <t>02 003</t>
  </si>
  <si>
    <t>Опора для поддержки колеса</t>
  </si>
  <si>
    <t xml:space="preserve">Для поддержки колеса </t>
  </si>
  <si>
    <t>02 004</t>
  </si>
  <si>
    <t>02 005</t>
  </si>
  <si>
    <t>02 006</t>
  </si>
  <si>
    <t>02 007</t>
  </si>
  <si>
    <t>02 008</t>
  </si>
  <si>
    <t>Подушка Г/А, без наполнителя</t>
  </si>
  <si>
    <t>02 009</t>
  </si>
  <si>
    <t>02 010</t>
  </si>
  <si>
    <t>02 011</t>
  </si>
  <si>
    <t>02 012</t>
  </si>
  <si>
    <t>02 014</t>
  </si>
  <si>
    <t>02 016</t>
  </si>
  <si>
    <t>02 017</t>
  </si>
  <si>
    <t>02 020</t>
  </si>
  <si>
    <t>Оснастка для варки вентилей Л/А</t>
  </si>
  <si>
    <t>Ремонт камер Л/А</t>
  </si>
  <si>
    <t>02 021</t>
  </si>
  <si>
    <t>Оснастка для варки вентилей Г/А</t>
  </si>
  <si>
    <t>03 001</t>
  </si>
  <si>
    <t xml:space="preserve">Шило спиральное </t>
  </si>
  <si>
    <t>03 002</t>
  </si>
  <si>
    <t>Шило вводное</t>
  </si>
  <si>
    <t>Шило для Супер Силастика с натяжкой</t>
  </si>
  <si>
    <t>Инструмент для обработки повреждений шин и камер</t>
  </si>
  <si>
    <t xml:space="preserve">Борфреза Ф 6 мм </t>
  </si>
  <si>
    <t xml:space="preserve">Борфреза Ф 8 мм </t>
  </si>
  <si>
    <t>04 008</t>
  </si>
  <si>
    <t>Резец колпачковый Ф 30 мм</t>
  </si>
  <si>
    <t>04 010</t>
  </si>
  <si>
    <t>Резец колпачковый Ф 20 мм</t>
  </si>
  <si>
    <t>04 012</t>
  </si>
  <si>
    <t>Резец колпачковый Ф 10 мм</t>
  </si>
  <si>
    <t>04 013</t>
  </si>
  <si>
    <t>Игольчатый шерохователь</t>
  </si>
  <si>
    <t>04 018</t>
  </si>
  <si>
    <t>Щетка латунная Ф 75 мм</t>
  </si>
  <si>
    <t>04 022</t>
  </si>
  <si>
    <t>Скребок</t>
  </si>
  <si>
    <t>05 001</t>
  </si>
  <si>
    <t>Ролик гладкий</t>
  </si>
  <si>
    <t>05 002</t>
  </si>
  <si>
    <t>Ролик зубчатый</t>
  </si>
  <si>
    <t>05 003</t>
  </si>
  <si>
    <t>Оправка шлифовальная (Г/А)</t>
  </si>
  <si>
    <t>05 004</t>
  </si>
  <si>
    <t>Оправка шлифовальная (Л/А)</t>
  </si>
  <si>
    <t>05 006</t>
  </si>
  <si>
    <t>05 010</t>
  </si>
  <si>
    <t>05 011</t>
  </si>
  <si>
    <t xml:space="preserve">Стол откидной </t>
  </si>
  <si>
    <t>Для ремонта шин Г/А</t>
  </si>
  <si>
    <t>05 051</t>
  </si>
  <si>
    <t>Для обработки воронки повреждения абразивным инструментом</t>
  </si>
  <si>
    <t>05 053</t>
  </si>
  <si>
    <t>05 055</t>
  </si>
  <si>
    <t>11 001</t>
  </si>
  <si>
    <t>Таймер</t>
  </si>
  <si>
    <t>Отсчет времени</t>
  </si>
  <si>
    <t>11 005</t>
  </si>
  <si>
    <t>Тальк (1 кг)</t>
  </si>
  <si>
    <t>Обработка пластыря после установки</t>
  </si>
  <si>
    <t>Вентиль R 20</t>
  </si>
  <si>
    <t>Подогреватель для резины</t>
  </si>
  <si>
    <t>Для подогрева сырой резины</t>
  </si>
  <si>
    <t>Резьбонарезатель</t>
  </si>
  <si>
    <t>Калибровка резьбы на вентилях</t>
  </si>
  <si>
    <t xml:space="preserve">Подушка тракторная, без наполнителя </t>
  </si>
  <si>
    <t>Подушка "Универсальная", без наполнителя</t>
  </si>
  <si>
    <t>Для нагрева ремонтируемого участка шины до температуры вулканизации</t>
  </si>
  <si>
    <t>Для расширения бортов шины</t>
  </si>
  <si>
    <t>Стойка для вулканизатора</t>
  </si>
  <si>
    <t>11 006</t>
  </si>
  <si>
    <t>Маркировка места ремонта</t>
  </si>
  <si>
    <t>Для крепления шероховального инструмента</t>
  </si>
  <si>
    <t>Хвостовик для шерох. инструмента</t>
  </si>
  <si>
    <t>02 030</t>
  </si>
  <si>
    <t>02 031</t>
  </si>
  <si>
    <t>02 032</t>
  </si>
  <si>
    <t>01 012</t>
  </si>
  <si>
    <t>01 014</t>
  </si>
  <si>
    <t>01 015</t>
  </si>
  <si>
    <t>06 010</t>
  </si>
  <si>
    <t>Экструдер</t>
  </si>
  <si>
    <t>Заполнение сырой резиной воронки в месте повреждения</t>
  </si>
  <si>
    <t>Для прикатки сырой резины к шине в месте ремонта</t>
  </si>
  <si>
    <t>06 020</t>
  </si>
  <si>
    <t>Вентиль R 30</t>
  </si>
  <si>
    <t>04 100</t>
  </si>
  <si>
    <t>04 105</t>
  </si>
  <si>
    <t>04 110</t>
  </si>
  <si>
    <t>04 150</t>
  </si>
  <si>
    <t>04 160</t>
  </si>
  <si>
    <t>04 170</t>
  </si>
  <si>
    <t>04 180</t>
  </si>
  <si>
    <t>04 200</t>
  </si>
  <si>
    <t>04 220</t>
  </si>
  <si>
    <t>04 250</t>
  </si>
  <si>
    <t>04 300</t>
  </si>
  <si>
    <t>04 310</t>
  </si>
  <si>
    <t>04 320</t>
  </si>
  <si>
    <t>04 330</t>
  </si>
  <si>
    <t>04 340</t>
  </si>
  <si>
    <t>04 400</t>
  </si>
  <si>
    <t>04 410</t>
  </si>
  <si>
    <t>04 420</t>
  </si>
  <si>
    <t>Шероховальный конус Ф 25х50 мм</t>
  </si>
  <si>
    <t>Шероховальный штифт Ф 6х65 мм</t>
  </si>
  <si>
    <t>Шероховальное кольцо Ф 50х3 мм</t>
  </si>
  <si>
    <t>Шероховальное кольцо Ф 50х5 мм</t>
  </si>
  <si>
    <t>Шероховальное кольцо Ф 50х10 мм</t>
  </si>
  <si>
    <t>Проволочная щетка Ф 50х10 мм</t>
  </si>
  <si>
    <t>Шлифовальный конус Ф 18х32 мм</t>
  </si>
  <si>
    <t>Отрезной диск Ф 32х6 мм</t>
  </si>
  <si>
    <t>04 315</t>
  </si>
  <si>
    <t>10413</t>
  </si>
  <si>
    <t>10414</t>
  </si>
  <si>
    <t>10415</t>
  </si>
  <si>
    <t>10416</t>
  </si>
  <si>
    <t>Вентиль 414 л/а</t>
  </si>
  <si>
    <t>Вентиль 413 л/а</t>
  </si>
  <si>
    <t>Вентиль хром 413 л/а</t>
  </si>
  <si>
    <t>Вентиль хром 414 л/а</t>
  </si>
  <si>
    <t>-</t>
  </si>
  <si>
    <t>06 014</t>
  </si>
  <si>
    <t>Борторасширитель «Гигант»</t>
  </si>
  <si>
    <t>04 024</t>
  </si>
  <si>
    <t>04 025</t>
  </si>
  <si>
    <t>Резак корончатый Ф 20 мм</t>
  </si>
  <si>
    <t>Резак корончатый Ф 30 мм</t>
  </si>
  <si>
    <t>Установка жгутиков</t>
  </si>
  <si>
    <t>01 016</t>
  </si>
  <si>
    <t>01 114</t>
  </si>
  <si>
    <t>11 100</t>
  </si>
  <si>
    <t>Ниппель насадной л/а</t>
  </si>
  <si>
    <t>06 030</t>
  </si>
  <si>
    <t>02 018</t>
  </si>
  <si>
    <t>Пневмомолоток</t>
  </si>
  <si>
    <t>Удаление воздуха при установке пластыря</t>
  </si>
  <si>
    <t>Подушка Л/А, без наполнителя</t>
  </si>
  <si>
    <t>Подушка Л/А (130х180мм)</t>
  </si>
  <si>
    <t>Подушка Г/А (150х200мм)</t>
  </si>
  <si>
    <t>Подушка тракторная (110х260мм)</t>
  </si>
  <si>
    <t>Подушка  "Универсальная" (200х250мм)</t>
  </si>
  <si>
    <t>Подушка "Кировец" (150х250мм)</t>
  </si>
  <si>
    <t>11 016</t>
  </si>
  <si>
    <t>11 017</t>
  </si>
  <si>
    <t>11 018</t>
  </si>
  <si>
    <t>Гибкий нагреватель к вулк. "Комплекс-2" (300х500мм)</t>
  </si>
  <si>
    <t>Гибкий нагреватель к вулк. "Комплекс-1" (200х300мм)</t>
  </si>
  <si>
    <t>Гибкий нагреватель к вулк. "Комплекс-2" (400х570мм)</t>
  </si>
  <si>
    <t>Пневмоподушка для вулк. "Гигант" (300x300 мм)</t>
  </si>
  <si>
    <t>Пневмоподушка для вулк. "Гигант" (400x400 мм)</t>
  </si>
  <si>
    <t>Пневмоподушка для вулк. "Гигант" (400x600 мм)</t>
  </si>
  <si>
    <t>05 050</t>
  </si>
  <si>
    <t>01 008</t>
  </si>
  <si>
    <t>Пистолет для накачки шин</t>
  </si>
  <si>
    <t>Накачка шин</t>
  </si>
  <si>
    <t>Для установки на автомобильную камеру Г/А</t>
  </si>
  <si>
    <t>Для установки на автомобильную камеру В/Т</t>
  </si>
  <si>
    <t>Гибкий нагреватель к вулк. "Гигант" (400x600 мм)</t>
  </si>
  <si>
    <t>Гибкий нагреватель к вулк. "Гигант" (400x400 мм)</t>
  </si>
  <si>
    <t>Гибкий нагреватель к вулк. "Гигант" (300x300 мм)</t>
  </si>
  <si>
    <t>05 060</t>
  </si>
  <si>
    <t>510 2202</t>
  </si>
  <si>
    <t>02 019</t>
  </si>
  <si>
    <t>Гибкий нагреватель к комплекту оснастки вулканизатора "Комплекс-2" (200х300мм)</t>
  </si>
  <si>
    <t>РК 01.000</t>
  </si>
  <si>
    <t>РК 04.000</t>
  </si>
  <si>
    <t>РК 05.000</t>
  </si>
  <si>
    <t>РК 06.000</t>
  </si>
  <si>
    <t>РК 07.000</t>
  </si>
  <si>
    <t>Адаптер</t>
  </si>
  <si>
    <t xml:space="preserve">Накатник двусторонний </t>
  </si>
  <si>
    <t>Нож для прокладок</t>
  </si>
  <si>
    <t>Слоеподъемник</t>
  </si>
  <si>
    <t>Клещи</t>
  </si>
  <si>
    <t>06 050</t>
  </si>
  <si>
    <t>Зонд для грибка</t>
  </si>
  <si>
    <t>Для установки грибков</t>
  </si>
  <si>
    <t>РК 02.000</t>
  </si>
  <si>
    <t>РК 03.000</t>
  </si>
  <si>
    <t>РК 08.000</t>
  </si>
  <si>
    <t>Ролик прикаточный зубчатый</t>
  </si>
  <si>
    <t>Ролик прикаточный гладкий</t>
  </si>
  <si>
    <t>Ролик прикаточный широкий</t>
  </si>
  <si>
    <t>Нож изогнутый</t>
  </si>
  <si>
    <t>РК 09.000</t>
  </si>
  <si>
    <t>Для разделки конвейерной ленты</t>
  </si>
  <si>
    <t>Для прикатки соединительной резины к ленте</t>
  </si>
  <si>
    <t>11016/1</t>
  </si>
  <si>
    <t>05 005</t>
  </si>
  <si>
    <t>01 115</t>
  </si>
  <si>
    <t>06 035</t>
  </si>
  <si>
    <t>50 017</t>
  </si>
  <si>
    <t>Пневмоподушка для ТПК</t>
  </si>
  <si>
    <t>511 1781</t>
  </si>
  <si>
    <t>511 1798</t>
  </si>
  <si>
    <t>Шлифовальный конус Ф 8х25 мм</t>
  </si>
  <si>
    <t>04 405</t>
  </si>
  <si>
    <t>Шлифовальный конус Ф 6х15 мм</t>
  </si>
  <si>
    <t>04 415</t>
  </si>
  <si>
    <t>Шлифовальный шар Ф 25 мм</t>
  </si>
  <si>
    <t>06 055</t>
  </si>
  <si>
    <t>Тележка монтажно-транспортировочная г/п 1200 кг</t>
  </si>
  <si>
    <t>Тележка монтажно-транспортировочная г/п 600 кг</t>
  </si>
  <si>
    <t>Дополнительные комплекты к вулканизаторам серии "Комплекс"</t>
  </si>
  <si>
    <t>Стойка шиноремонтая г/п 800 кг</t>
  </si>
  <si>
    <t>Стойка шиноремонтая (У) г/п 4500 кг</t>
  </si>
  <si>
    <t>Стойка шиноремонтая г/п 4500 кг</t>
  </si>
  <si>
    <t>Гибкий нагревательный элемент для ТПК</t>
  </si>
  <si>
    <t>Подготовка поверхности дефекта перед вулканизацией</t>
  </si>
  <si>
    <t>Обработка места повреждения перед установкой грибков, "Миникомби"</t>
  </si>
  <si>
    <t>Для крепления нагревательных элементов вулканизатора "Универсал"</t>
  </si>
  <si>
    <t>Инструмент для экспресс - ремонта шин</t>
  </si>
  <si>
    <t>Подъемное и транспортировочное оборудование</t>
  </si>
  <si>
    <t>Подъемник для вулканизатора "Универсал"</t>
  </si>
  <si>
    <t>Для работы с крупногабаритными шинами</t>
  </si>
  <si>
    <t>Для ремонта боковины шин Л/А</t>
  </si>
  <si>
    <t>Для установки на бескамерные диски</t>
  </si>
  <si>
    <t>Вентили для бескамерных дисков, ремонта камер и оснастки</t>
  </si>
  <si>
    <t>Инструмент</t>
  </si>
  <si>
    <t xml:space="preserve">Принадлежности </t>
  </si>
  <si>
    <t>11 000</t>
  </si>
  <si>
    <t>06 004</t>
  </si>
  <si>
    <t>Универсальный борторасширтель</t>
  </si>
  <si>
    <t>01 116</t>
  </si>
  <si>
    <t>Вкладыш резиновый технологический для вулканизатора "Комплекс-1"</t>
  </si>
  <si>
    <t>Для создания давления, необходимого для ремонта шин</t>
  </si>
  <si>
    <t>Для равномерного распределения давления при вулканизации шин в местах со сложным профилем</t>
  </si>
  <si>
    <t>Удаление поврежденного металлокорда в месте ремонта</t>
  </si>
  <si>
    <t xml:space="preserve">Тепловентилятор </t>
  </si>
  <si>
    <t>Для сушки места повреждения шины</t>
  </si>
  <si>
    <t>Для прикатки стыка конвейерной ленты</t>
  </si>
  <si>
    <t>595 5060</t>
  </si>
  <si>
    <t xml:space="preserve">Карбидная борфреза Ф 10 мм </t>
  </si>
  <si>
    <t>Вулканизаторы для ремонта шин</t>
  </si>
  <si>
    <t>Для продления срока эксплуатации                                                       гибких нагревательных элементов</t>
  </si>
  <si>
    <t>Ремонт шин cельхозтехники, грузовых и легковых автомобилей c посадочным диаметром до 30``</t>
  </si>
  <si>
    <t>Комплект оснастки к вулк. «Комплекс-2»                                   (2 гибкий нагреватель и 2 пневмоподушка в чехле)</t>
  </si>
  <si>
    <t>Для ремонта легковых шин                                                              c посадочным диаметром до 16``</t>
  </si>
  <si>
    <t>Для ремонта грузовых и легковых шин                                           c посадочным диаметром до 22,5``</t>
  </si>
  <si>
    <t>Для ремонта легковых шин                                                                       c посадочным диаметром от 12`` до 16``</t>
  </si>
  <si>
    <t>Для ремонта грузовых шин                                                                   c посадочным диаметром от 16`` до 25``</t>
  </si>
  <si>
    <t>Подготовка поверхности для установки пластырей и заплат</t>
  </si>
  <si>
    <t>Для обработки воронки повреждения шерох. инструментом</t>
  </si>
  <si>
    <t>Для окончательной обработки шины наждачной бумагой после вулканизации</t>
  </si>
  <si>
    <t>Установка "якорей" Супер Силастик</t>
  </si>
  <si>
    <t>Определение и подготовка места повреждения</t>
  </si>
  <si>
    <t>11 029</t>
  </si>
  <si>
    <t>02 026</t>
  </si>
  <si>
    <t>Пневмоподушка для вулк. "Комплекс-1" (250х400мм)</t>
  </si>
  <si>
    <t>Пневмоподушка для вулк. "Комплекс-2" (400х600мм)</t>
  </si>
  <si>
    <t>Переходник "Бабочка" + нагревательный элемент к вулканизатору "Универсал"</t>
  </si>
  <si>
    <t>01 113</t>
  </si>
  <si>
    <t>Для ремонта грузовых шин                                                                       c крупным протектором</t>
  </si>
  <si>
    <t xml:space="preserve">Комплект оснастки к вулк. «Комплекс-2»                                   </t>
  </si>
  <si>
    <t>11 023</t>
  </si>
  <si>
    <t>11 021</t>
  </si>
  <si>
    <t>Пневмодрель низкооборотистая</t>
  </si>
  <si>
    <t>Пневмодрель высокооборотистая</t>
  </si>
  <si>
    <t>Пневмодрель высокооборотистая с насадками</t>
  </si>
  <si>
    <t>Электродрели и Пневмоинструмент</t>
  </si>
  <si>
    <t>05 040</t>
  </si>
  <si>
    <t>Электродрель Makita для КГШ</t>
  </si>
  <si>
    <t>Для обработки повреждений КГШ</t>
  </si>
  <si>
    <t>02 024</t>
  </si>
  <si>
    <t>Оснастка для варки вентилей В/Т</t>
  </si>
  <si>
    <t>Ремонт камер В/Т</t>
  </si>
  <si>
    <t>Ремонт камер Г/А</t>
  </si>
  <si>
    <t xml:space="preserve">Комплект оснастки 27.00 к вулк. «Комплекс-3»                             </t>
  </si>
  <si>
    <t>Для ремонта повреждений крупногабаритных шин с шириной профиля от 400 до 800 мм</t>
  </si>
  <si>
    <t>Для  ремонта повреждений крупногабаритных шин                      с шириной профиля от 500 до 1200 мм</t>
  </si>
  <si>
    <t>Для  ремонта повреждений крупногабаритных шин                        с размерностью до 27.00 или шириной профиля до 900 мм</t>
  </si>
  <si>
    <t>Для работы с крупногабаритными шинами с диаметром  до 2200 и шириной профиля до 760 мм</t>
  </si>
  <si>
    <t>Для работы с крупногабаритными шинами с диаметром  до 2700 и шириной профиля до 1000 мм</t>
  </si>
  <si>
    <t>Для снятия, монтажа и транспортировки крупногабаритных шин с диаметром от 600 до 1300 мм</t>
  </si>
  <si>
    <t>Для снятия, монтажа и транспортировки крупногабаритных шин с диаметром от 1300 до 2200 мм</t>
  </si>
  <si>
    <t>Для работы с крупногабаритными шинами                                          с шириной профиля от 825 мм и более</t>
  </si>
  <si>
    <t>Гибкий нагреватель к вулк. "Комплекс-3",     "Комплекс-4" (400х600мм)</t>
  </si>
  <si>
    <t>Гибкий нагреватель к вулк. "Комплекс-3",    "Комплекс-4" (500х850мм)</t>
  </si>
  <si>
    <t>Гибкий нагреватель к вулк. "Комплекс-3",    "Комплекс-4" (660х660мм)</t>
  </si>
  <si>
    <t>11 028</t>
  </si>
  <si>
    <t>Гибкий нагреватель к комплекту оснастки вулканизатора "Комплекс-3" (300х500мм)</t>
  </si>
  <si>
    <t>02 022</t>
  </si>
  <si>
    <t>Пневмоподушка для вулк. "Комплекс-4" (900х1100мм)</t>
  </si>
  <si>
    <t>Пневмоподушка для вулк. "Комплекс-3" (760х760мм)</t>
  </si>
  <si>
    <t>Пневмоподушка для вулк. "Комплекс-3" (600х1100мм)</t>
  </si>
  <si>
    <t>11 022</t>
  </si>
  <si>
    <t>Гибкий нагреватель к вулк. "Комплекс-4" (820х820мм)</t>
  </si>
  <si>
    <t>11 024</t>
  </si>
  <si>
    <t>02 013</t>
  </si>
  <si>
    <t>Подушка "Кировец", без наполнителя (150х250мм)</t>
  </si>
  <si>
    <t>Шероховальный конус Ф 25х100 мм</t>
  </si>
  <si>
    <t>Шероховальный круг Ф 65х25 мм (белый)</t>
  </si>
  <si>
    <t>Набор шерохов. инструмента (4 шт.)</t>
  </si>
  <si>
    <t>01 112</t>
  </si>
  <si>
    <t xml:space="preserve">Для ремонта повреждений крупногабаритных шин                                                                       </t>
  </si>
  <si>
    <t>Контурный круг Ф 100х40 мм</t>
  </si>
  <si>
    <t>Контурный круг Ф 75х40 мм</t>
  </si>
  <si>
    <t>Контурный круг Ф 65х15 мм</t>
  </si>
  <si>
    <t>Шероховальное кольцо Ф 50х20 мм</t>
  </si>
  <si>
    <t>Шероховальное кольцо Ф 50х5 мм (бел.)</t>
  </si>
  <si>
    <t>Гибкий нагреватель к вулк. "Комплекс-4" (600х1000мм)</t>
  </si>
  <si>
    <t>Вулканизаторы для ремонта и стыковки конвейерных лент</t>
  </si>
  <si>
    <r>
      <t xml:space="preserve">Одноэтапный метод ремонта (установка пластыря методом </t>
    </r>
    <r>
      <rPr>
        <b/>
        <i/>
        <sz val="10"/>
        <color indexed="10"/>
        <rFont val="Arial Cyr"/>
        <family val="0"/>
      </rPr>
      <t>горячей</t>
    </r>
    <r>
      <rPr>
        <b/>
        <i/>
        <sz val="10"/>
        <rFont val="Arial Cyr"/>
        <family val="2"/>
      </rPr>
      <t xml:space="preserve"> вулканизации)</t>
    </r>
  </si>
  <si>
    <r>
      <t xml:space="preserve">Двухэтапный метод ремонта (установка пластыря методом </t>
    </r>
    <r>
      <rPr>
        <b/>
        <i/>
        <sz val="10"/>
        <color indexed="12"/>
        <rFont val="Arial Cyr"/>
        <family val="0"/>
      </rPr>
      <t>холодной</t>
    </r>
    <r>
      <rPr>
        <b/>
        <i/>
        <sz val="10"/>
        <rFont val="Arial Cyr"/>
        <family val="2"/>
      </rPr>
      <t xml:space="preserve"> вулканизации)</t>
    </r>
  </si>
  <si>
    <t>02 015</t>
  </si>
  <si>
    <t>Для ремонта грузовых шин                                                                 c посадочным диаметром от 16`` до 25``</t>
  </si>
  <si>
    <t>Для  ремонта повреждений крупногабаритных шин                          с шириной профиля от 450 до 1100 мм</t>
  </si>
  <si>
    <t>Для ремонта легковых шин                                                            c посадочным диаметром от 12`` до 20``</t>
  </si>
  <si>
    <t>Подушки для равномерного распределения давления для Гном-Мастера, Минимастера, Универсала</t>
  </si>
  <si>
    <t>Чехол к пневмоподушке для вулк. "Комплекс-1" (250х400мм)</t>
  </si>
  <si>
    <t>Чехол к пневмоподушке для вулк. "Комплекс-2" (400х600мм)</t>
  </si>
  <si>
    <t>Чехол к пневмоподушке для вулк. "Комплекс-3" (600х1100мм)</t>
  </si>
  <si>
    <t>Чехол к пневмоподушке для вулк. "Комплекс-4" (600х1100мм)</t>
  </si>
  <si>
    <t>Чехол к пневмоподушке для вулк. ТПК</t>
  </si>
  <si>
    <t>Вкладыш без наполнителя для вулк. "Комплекс-1" (110х320)</t>
  </si>
  <si>
    <t>Вкладыш без наполнителя для вулк. "Комплекс-1" (140х320)</t>
  </si>
  <si>
    <t>Вкладыш без наполнителя для вулк. "Комплекс-1" (180х320)</t>
  </si>
  <si>
    <t>Вкладыш без наполнителя для вулк. "Комплекс-2" (135х500)</t>
  </si>
  <si>
    <t>Вкладыш без наполнителя бортовой для вулк. "Комплекс-2" (135х500)</t>
  </si>
  <si>
    <t>Вкладыш без наполнителя для вулк. "Комплекс-2" (190х500)</t>
  </si>
  <si>
    <t>Вкладыш без наполнителя для вулк. "Комплекс-3" (260х700)</t>
  </si>
  <si>
    <t>Вкладыш без наполнителя для вулк. "Комплекс-3" (360х700)</t>
  </si>
  <si>
    <t>Вкладыш без наполнителя для вулк. "Комплекс-3" (170х500)</t>
  </si>
  <si>
    <t>Вкладыш с наполнителем для вулк. "Комплекс-1" (110х320)</t>
  </si>
  <si>
    <t>Вкладыш с наполнителем для вулк. "Комплекс-1" (140х320)</t>
  </si>
  <si>
    <t>Вкладыш с наполнителем для вулк. "Комплекс-1" (180х320)</t>
  </si>
  <si>
    <t>Вкладыш с наполнителем для вулк. "Комплекс-2" (135х500)</t>
  </si>
  <si>
    <t>Вкладыш с наполнителем для вулк. "Комплекс-2" (190х500)</t>
  </si>
  <si>
    <t>Вкладыш с наполнителем бортовой для вулк. "Комплекс-2" (135х500)</t>
  </si>
  <si>
    <t>Вкладыш с наполнителем для вулк. "Комплекс-3" (260х700)</t>
  </si>
  <si>
    <t>Вкладыш с наполнителем для вулк. "Комплекс-3" (360х700)</t>
  </si>
  <si>
    <t>Для пневмоподушек</t>
  </si>
  <si>
    <t>Заполнение шины перед вулканизацией</t>
  </si>
  <si>
    <t>Вкладыш с наполнителем бортовой для вулк. "Комплекс-3" (170х500)</t>
  </si>
  <si>
    <t>Инструмент для ремонта конвейерных лент</t>
  </si>
  <si>
    <t>Вспомогательные оборудование и инструмент</t>
  </si>
  <si>
    <t>Мел маркировочный (белый)</t>
  </si>
  <si>
    <t>Вулканизатор "Комплекс-1"
(3 гибких нагревателя и 3 пневмоподушки в чехлах)</t>
  </si>
  <si>
    <t>Вулканизатор "Комплекс-2"
(3 гибких нагревателя и 3 пневмоподушки в чехлах)</t>
  </si>
  <si>
    <t>Вулканизатор "Комплекс-3"
(3 гибких нагревателя и 3 пневмоподушки в чехлах)</t>
  </si>
  <si>
    <t>Вулканизатор "Комплекс-4"
(4 гибких нагревателя и 3 пневмоподушки в чехлах)</t>
  </si>
  <si>
    <t>Комплект оснастки к вулк. «Комплекс-3»
(2 гибких нагревателя и 2 пневмоподушки в чехлах)</t>
  </si>
  <si>
    <t>Вулканизатор "Гном"
(1 нагревательный элемент)</t>
  </si>
  <si>
    <t>Вулканизатор "Гном" со встроенным таймером
(1 нагревательный элемент)</t>
  </si>
  <si>
    <t>Вулканизатор "Гном-мастер"
(2 нагревательных элемента)</t>
  </si>
  <si>
    <t>Вулканизатор "Минимастер"
(2 нагревательных элемента)</t>
  </si>
  <si>
    <t>Вулканизатор "Универсал" I комплектации
(2 нагревательных элемента)</t>
  </si>
  <si>
    <t>Вулканизатор "Универсал" II комплектации
(3 нагревательных элемента)</t>
  </si>
  <si>
    <t>Термопресс конвейерный ТПК – 1000/750
(3 гибких нагревателя и 2 пневмоподушки в чехлах)</t>
  </si>
  <si>
    <t>Термопресс конвейерный ТПК – 1000/1500
(5 гибких нагревателей и 3 пневмоподушки в чехлах)</t>
  </si>
  <si>
    <t>Термопресс конвейерный ТПК – 1500/1000
(5 гибких нагревателей и 3 пневмоподушки в чехлах)</t>
  </si>
  <si>
    <t>Термопресс конвейерный ТПК – 1500/2000
(9 гибких нагревателей и 5 пневмоподушек в чехлах)</t>
  </si>
  <si>
    <t>Для ремонта конвейерных лент шириной до 1000 мм, длиной стыка не более 750 методом горячей вулк.</t>
  </si>
  <si>
    <t>Для ремонта конвейерных лент шириной до 1000 мм, длиной стыка не более 1500 мм методом горячей вулк.</t>
  </si>
  <si>
    <t>Для ремонта конвейерных лент шириной до 1500 мм, длиной стыка не более 1000 методом горячей вулк.</t>
  </si>
  <si>
    <t>Для ремонта конвейерных лент шириной до 1500 мм, длиной стыка не более 2000 мм методом горячей вулк.</t>
  </si>
  <si>
    <t>Вулканизатор "Универсал" III комплектации
(4 нагревательных элемента)</t>
  </si>
  <si>
    <t>11 033</t>
  </si>
  <si>
    <t>Гибкий нагреватель к вулк. "Комплекс-3",     "Комплекс-4" (200х300мм)</t>
  </si>
  <si>
    <t>Резец колпачковый Ф 50 мм</t>
  </si>
  <si>
    <t>04 006</t>
  </si>
  <si>
    <t>%</t>
  </si>
  <si>
    <r>
      <t xml:space="preserve">Цена, руб. </t>
    </r>
    <r>
      <rPr>
        <b/>
        <i/>
        <u val="single"/>
        <sz val="10"/>
        <color indexed="10"/>
        <rFont val="Arial Cyr"/>
        <family val="0"/>
      </rPr>
      <t>без НДС</t>
    </r>
  </si>
  <si>
    <t>Цена со скидкой</t>
  </si>
  <si>
    <t>Для обработки воронки повреждения</t>
  </si>
  <si>
    <t>Скидки</t>
  </si>
  <si>
    <t>06 026</t>
  </si>
  <si>
    <t>Стойка шиноремонтая г/п 2000 кг</t>
  </si>
  <si>
    <t>Шероховальный шар Ф 20 мм (белый)</t>
  </si>
  <si>
    <t>Нагревательный элемент к вулканизатору "Гном-Мастер" (100х180мм)</t>
  </si>
  <si>
    <t>Нагревательный элемент к вулканизатору "Гном" (100х180мм)</t>
  </si>
  <si>
    <t>Нагревательный элемент к вулканизаторам "Минимастер" и "Универсал" (100х180мм)</t>
  </si>
  <si>
    <r>
      <t xml:space="preserve">Прайс-лист на продукцию компании "Термопресс" 
</t>
    </r>
    <r>
      <rPr>
        <b/>
        <i/>
        <sz val="14"/>
        <color indexed="10"/>
        <rFont val="Arial Cyr"/>
        <family val="0"/>
      </rPr>
      <t>действителен с 20.06.18 г.</t>
    </r>
  </si>
  <si>
    <t>04 425</t>
  </si>
  <si>
    <t>Отрезной диск Ф 25х6 мм</t>
  </si>
  <si>
    <t>06 003</t>
  </si>
  <si>
    <t>Борторасширтель для шин легковых автомобилей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</si>
</sst>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</numFmts>
  <fonts count="52">
    <font>
      <sz val="10"/>
      <name val="Arial Cyr"/>
      <family val="0"/>
    </font>
    <font>
      <b/>
      <i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sz val="8"/>
      <color indexed="8"/>
      <name val="Arial CYR"/>
      <family val="2"/>
    </font>
    <font>
      <b/>
      <i/>
      <sz val="14"/>
      <name val="Arial Cyr"/>
      <family val="2"/>
    </font>
    <font>
      <sz val="8"/>
      <name val="Arial"/>
      <family val="2"/>
    </font>
    <font>
      <i/>
      <sz val="16"/>
      <name val="Arial Cyr"/>
      <family val="0"/>
    </font>
    <font>
      <b/>
      <i/>
      <sz val="14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0"/>
      <color indexed="12"/>
      <name val="Arial Cyr"/>
      <family val="0"/>
    </font>
    <font>
      <b/>
      <sz val="10"/>
      <name val="Tahoma"/>
      <family val="0"/>
    </font>
    <font>
      <b/>
      <i/>
      <u val="single"/>
      <sz val="10"/>
      <color indexed="10"/>
      <name val="Arial Cyr"/>
      <family val="0"/>
    </font>
    <font>
      <b/>
      <i/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 wrapText="1"/>
      <protection/>
    </xf>
    <xf numFmtId="2" fontId="5" fillId="0" borderId="10" xfId="54" applyNumberFormat="1" applyFont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178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Оборудование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3295650</xdr:colOff>
      <xdr:row>0</xdr:row>
      <xdr:rowOff>1314450</xdr:rowOff>
    </xdr:to>
    <xdr:pic>
      <xdr:nvPicPr>
        <xdr:cNvPr id="1" name="Picture 2" descr="Термопрес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192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8.125" style="2" customWidth="1"/>
    <col min="2" max="2" width="40.125" style="2" customWidth="1"/>
    <col min="3" max="3" width="11.75390625" style="2" customWidth="1"/>
    <col min="4" max="4" width="43.375" style="2" customWidth="1"/>
    <col min="5" max="5" width="5.875" style="0" hidden="1" customWidth="1"/>
    <col min="6" max="6" width="12.375" style="0" hidden="1" customWidth="1"/>
    <col min="7" max="7" width="12.375" style="0" customWidth="1"/>
  </cols>
  <sheetData>
    <row r="1" spans="1:5" ht="105" customHeight="1">
      <c r="A1" s="47"/>
      <c r="B1" s="47"/>
      <c r="C1" s="47"/>
      <c r="D1" s="47"/>
      <c r="E1" s="32" t="s">
        <v>389</v>
      </c>
    </row>
    <row r="2" spans="1:6" ht="33" customHeight="1">
      <c r="A2" s="48" t="s">
        <v>396</v>
      </c>
      <c r="B2" s="48"/>
      <c r="C2" s="48"/>
      <c r="D2" s="48"/>
      <c r="E2" s="30"/>
      <c r="F2" s="31" t="s">
        <v>385</v>
      </c>
    </row>
    <row r="3" spans="1:6" ht="24" customHeight="1">
      <c r="A3" s="49" t="s">
        <v>0</v>
      </c>
      <c r="B3" s="49"/>
      <c r="C3" s="49"/>
      <c r="D3" s="49"/>
      <c r="E3" s="30"/>
      <c r="F3" s="31" t="s">
        <v>385</v>
      </c>
    </row>
    <row r="4" spans="1:5" ht="52.5" customHeight="1">
      <c r="A4" s="22" t="s">
        <v>1</v>
      </c>
      <c r="B4" s="18" t="s">
        <v>2</v>
      </c>
      <c r="C4" s="18" t="s">
        <v>386</v>
      </c>
      <c r="D4" s="18" t="s">
        <v>3</v>
      </c>
      <c r="E4" s="33" t="s">
        <v>387</v>
      </c>
    </row>
    <row r="5" spans="1:4" ht="21" customHeight="1">
      <c r="A5" s="38" t="s">
        <v>257</v>
      </c>
      <c r="B5" s="38"/>
      <c r="C5" s="38"/>
      <c r="D5" s="38"/>
    </row>
    <row r="6" spans="1:4" ht="21" customHeight="1">
      <c r="A6" s="40" t="s">
        <v>326</v>
      </c>
      <c r="B6" s="40"/>
      <c r="C6" s="40"/>
      <c r="D6" s="40"/>
    </row>
    <row r="7" spans="1:5" ht="21" customHeight="1">
      <c r="A7" s="5" t="s">
        <v>100</v>
      </c>
      <c r="B7" s="6" t="s">
        <v>361</v>
      </c>
      <c r="C7" s="7">
        <v>55800</v>
      </c>
      <c r="D7" s="6" t="s">
        <v>331</v>
      </c>
      <c r="E7" s="34">
        <f>C7-C7*$E$3%</f>
        <v>55800</v>
      </c>
    </row>
    <row r="8" spans="1:5" ht="21" customHeight="1">
      <c r="A8" s="23" t="s">
        <v>101</v>
      </c>
      <c r="B8" s="6" t="s">
        <v>362</v>
      </c>
      <c r="C8" s="7">
        <v>134800</v>
      </c>
      <c r="D8" s="6" t="s">
        <v>329</v>
      </c>
      <c r="E8" s="34">
        <f>C8-C8*$E$3%</f>
        <v>134800</v>
      </c>
    </row>
    <row r="9" spans="1:5" ht="21" customHeight="1">
      <c r="A9" s="23" t="s">
        <v>102</v>
      </c>
      <c r="B9" s="6" t="s">
        <v>363</v>
      </c>
      <c r="C9" s="7">
        <v>309500</v>
      </c>
      <c r="D9" s="16" t="s">
        <v>292</v>
      </c>
      <c r="E9" s="34">
        <f>C9-C9*$E$2%</f>
        <v>309500</v>
      </c>
    </row>
    <row r="10" spans="1:5" ht="21" customHeight="1">
      <c r="A10" s="23" t="s">
        <v>152</v>
      </c>
      <c r="B10" s="6" t="s">
        <v>364</v>
      </c>
      <c r="C10" s="7">
        <v>597000</v>
      </c>
      <c r="D10" s="16" t="s">
        <v>293</v>
      </c>
      <c r="E10" s="34">
        <f>C10-C10*$E$2%</f>
        <v>597000</v>
      </c>
    </row>
    <row r="11" spans="1:5" ht="21" customHeight="1">
      <c r="A11" s="40" t="s">
        <v>227</v>
      </c>
      <c r="B11" s="40"/>
      <c r="C11" s="40"/>
      <c r="D11" s="40"/>
      <c r="E11" s="34"/>
    </row>
    <row r="12" spans="1:5" ht="21" customHeight="1">
      <c r="A12" s="23" t="s">
        <v>275</v>
      </c>
      <c r="B12" s="6" t="s">
        <v>277</v>
      </c>
      <c r="C12" s="7">
        <v>10700</v>
      </c>
      <c r="D12" s="6" t="s">
        <v>276</v>
      </c>
      <c r="E12" s="34">
        <f>C12-C12*$E$3%</f>
        <v>10700</v>
      </c>
    </row>
    <row r="13" spans="1:5" ht="21" customHeight="1">
      <c r="A13" s="23" t="s">
        <v>153</v>
      </c>
      <c r="B13" s="6" t="s">
        <v>260</v>
      </c>
      <c r="C13" s="7">
        <v>21200</v>
      </c>
      <c r="D13" s="6" t="s">
        <v>263</v>
      </c>
      <c r="E13" s="34">
        <f>C13-C13*$E$3%</f>
        <v>21200</v>
      </c>
    </row>
    <row r="14" spans="1:5" ht="21" customHeight="1">
      <c r="A14" s="23" t="s">
        <v>317</v>
      </c>
      <c r="B14" s="6" t="s">
        <v>277</v>
      </c>
      <c r="C14" s="7">
        <v>81200</v>
      </c>
      <c r="D14" s="6" t="s">
        <v>318</v>
      </c>
      <c r="E14" s="34">
        <f>C14-C14*$E$3%</f>
        <v>81200</v>
      </c>
    </row>
    <row r="15" spans="1:5" ht="21" customHeight="1">
      <c r="A15" s="23" t="s">
        <v>213</v>
      </c>
      <c r="B15" s="6" t="s">
        <v>365</v>
      </c>
      <c r="C15" s="7">
        <v>78000</v>
      </c>
      <c r="D15" s="6" t="s">
        <v>264</v>
      </c>
      <c r="E15" s="34">
        <f>C15-C15*$E$2%</f>
        <v>78000</v>
      </c>
    </row>
    <row r="16" spans="1:5" ht="21" customHeight="1">
      <c r="A16" s="23" t="s">
        <v>247</v>
      </c>
      <c r="B16" s="6" t="s">
        <v>291</v>
      </c>
      <c r="C16" s="7">
        <v>18300</v>
      </c>
      <c r="D16" s="16" t="s">
        <v>294</v>
      </c>
      <c r="E16" s="34">
        <f>C16-C16*$E$2%</f>
        <v>18300</v>
      </c>
    </row>
    <row r="17" spans="1:5" ht="21" customHeight="1">
      <c r="A17" s="40" t="s">
        <v>327</v>
      </c>
      <c r="B17" s="40"/>
      <c r="C17" s="40"/>
      <c r="D17" s="40"/>
      <c r="E17" s="34"/>
    </row>
    <row r="18" spans="1:5" s="1" customFormat="1" ht="21" customHeight="1">
      <c r="A18" s="5" t="s">
        <v>8</v>
      </c>
      <c r="B18" s="6" t="s">
        <v>366</v>
      </c>
      <c r="C18" s="7">
        <v>14400</v>
      </c>
      <c r="D18" s="50" t="s">
        <v>9</v>
      </c>
      <c r="E18" s="34">
        <f>C18-C18*$E$3%</f>
        <v>14400</v>
      </c>
    </row>
    <row r="19" spans="1:5" s="1" customFormat="1" ht="21" customHeight="1">
      <c r="A19" s="5" t="s">
        <v>10</v>
      </c>
      <c r="B19" s="6" t="s">
        <v>367</v>
      </c>
      <c r="C19" s="7">
        <v>17100</v>
      </c>
      <c r="D19" s="44"/>
      <c r="E19" s="34">
        <f aca="true" t="shared" si="0" ref="E19:E24">C19-C19*$E$3%</f>
        <v>17100</v>
      </c>
    </row>
    <row r="20" spans="1:5" s="1" customFormat="1" ht="21" customHeight="1">
      <c r="A20" s="5" t="s">
        <v>176</v>
      </c>
      <c r="B20" s="6" t="s">
        <v>368</v>
      </c>
      <c r="C20" s="7">
        <v>23600</v>
      </c>
      <c r="D20" s="6" t="s">
        <v>261</v>
      </c>
      <c r="E20" s="34">
        <f t="shared" si="0"/>
        <v>23600</v>
      </c>
    </row>
    <row r="21" spans="1:5" s="1" customFormat="1" ht="21" customHeight="1">
      <c r="A21" s="5" t="s">
        <v>7</v>
      </c>
      <c r="B21" s="6" t="s">
        <v>369</v>
      </c>
      <c r="C21" s="7">
        <v>34100</v>
      </c>
      <c r="D21" s="6" t="s">
        <v>262</v>
      </c>
      <c r="E21" s="34">
        <f t="shared" si="0"/>
        <v>34100</v>
      </c>
    </row>
    <row r="22" spans="1:5" s="1" customFormat="1" ht="21" customHeight="1">
      <c r="A22" s="21" t="s">
        <v>4</v>
      </c>
      <c r="B22" s="3" t="s">
        <v>370</v>
      </c>
      <c r="C22" s="4">
        <v>61500</v>
      </c>
      <c r="D22" s="37" t="s">
        <v>259</v>
      </c>
      <c r="E22" s="34">
        <f t="shared" si="0"/>
        <v>61500</v>
      </c>
    </row>
    <row r="23" spans="1:5" s="1" customFormat="1" ht="21" customHeight="1">
      <c r="A23" s="5" t="s">
        <v>5</v>
      </c>
      <c r="B23" s="6" t="s">
        <v>371</v>
      </c>
      <c r="C23" s="7">
        <v>65000</v>
      </c>
      <c r="D23" s="44"/>
      <c r="E23" s="34">
        <f t="shared" si="0"/>
        <v>65000</v>
      </c>
    </row>
    <row r="24" spans="1:5" s="1" customFormat="1" ht="21" customHeight="1">
      <c r="A24" s="21" t="s">
        <v>6</v>
      </c>
      <c r="B24" s="3" t="s">
        <v>380</v>
      </c>
      <c r="C24" s="4">
        <v>66700</v>
      </c>
      <c r="D24" s="44"/>
      <c r="E24" s="34">
        <f t="shared" si="0"/>
        <v>66700</v>
      </c>
    </row>
    <row r="25" spans="1:5" s="1" customFormat="1" ht="21" customHeight="1">
      <c r="A25" s="5" t="s">
        <v>11</v>
      </c>
      <c r="B25" s="6" t="s">
        <v>12</v>
      </c>
      <c r="C25" s="7">
        <v>522700</v>
      </c>
      <c r="D25" s="16" t="s">
        <v>330</v>
      </c>
      <c r="E25" s="34">
        <f>C25-C25*$E$2%</f>
        <v>522700</v>
      </c>
    </row>
    <row r="26" spans="1:5" s="1" customFormat="1" ht="21" customHeight="1">
      <c r="A26" s="38" t="s">
        <v>325</v>
      </c>
      <c r="B26" s="38"/>
      <c r="C26" s="38"/>
      <c r="D26" s="38"/>
      <c r="E26" s="35"/>
    </row>
    <row r="27" spans="1:5" s="1" customFormat="1" ht="21" customHeight="1">
      <c r="A27" s="24">
        <v>50016</v>
      </c>
      <c r="B27" s="16" t="s">
        <v>372</v>
      </c>
      <c r="C27" s="19">
        <v>293000</v>
      </c>
      <c r="D27" s="29" t="s">
        <v>376</v>
      </c>
      <c r="E27" s="34">
        <f aca="true" t="shared" si="1" ref="E27:E37">C27-C27*$E$2%</f>
        <v>293000</v>
      </c>
    </row>
    <row r="28" spans="1:5" s="1" customFormat="1" ht="21" customHeight="1">
      <c r="A28" s="24">
        <v>50015</v>
      </c>
      <c r="B28" s="16" t="s">
        <v>373</v>
      </c>
      <c r="C28" s="19">
        <v>523000</v>
      </c>
      <c r="D28" s="29" t="s">
        <v>377</v>
      </c>
      <c r="E28" s="34">
        <f t="shared" si="1"/>
        <v>523000</v>
      </c>
    </row>
    <row r="29" spans="1:5" s="1" customFormat="1" ht="21" customHeight="1">
      <c r="A29" s="24">
        <v>50014</v>
      </c>
      <c r="B29" s="16" t="s">
        <v>374</v>
      </c>
      <c r="C29" s="19">
        <v>547000</v>
      </c>
      <c r="D29" s="29" t="s">
        <v>378</v>
      </c>
      <c r="E29" s="34">
        <f t="shared" si="1"/>
        <v>547000</v>
      </c>
    </row>
    <row r="30" spans="1:5" s="1" customFormat="1" ht="21" customHeight="1">
      <c r="A30" s="25">
        <v>50013</v>
      </c>
      <c r="B30" s="16" t="s">
        <v>375</v>
      </c>
      <c r="C30" s="17">
        <v>1094000</v>
      </c>
      <c r="D30" s="29" t="s">
        <v>379</v>
      </c>
      <c r="E30" s="34">
        <f t="shared" si="1"/>
        <v>1094000</v>
      </c>
    </row>
    <row r="31" spans="1:5" s="1" customFormat="1" ht="21" customHeight="1">
      <c r="A31" s="38" t="s">
        <v>236</v>
      </c>
      <c r="B31" s="38"/>
      <c r="C31" s="38"/>
      <c r="D31" s="38"/>
      <c r="E31" s="34"/>
    </row>
    <row r="32" spans="1:5" s="1" customFormat="1" ht="21" customHeight="1">
      <c r="A32" s="21" t="s">
        <v>224</v>
      </c>
      <c r="B32" s="3" t="s">
        <v>226</v>
      </c>
      <c r="C32" s="4">
        <v>69000</v>
      </c>
      <c r="D32" s="3" t="s">
        <v>297</v>
      </c>
      <c r="E32" s="34">
        <f t="shared" si="1"/>
        <v>69000</v>
      </c>
    </row>
    <row r="33" spans="1:5" s="1" customFormat="1" ht="21" customHeight="1">
      <c r="A33" s="21" t="s">
        <v>198</v>
      </c>
      <c r="B33" s="3" t="s">
        <v>225</v>
      </c>
      <c r="C33" s="4">
        <v>97800</v>
      </c>
      <c r="D33" s="3" t="s">
        <v>298</v>
      </c>
      <c r="E33" s="34">
        <f t="shared" si="1"/>
        <v>97800</v>
      </c>
    </row>
    <row r="34" spans="1:5" s="1" customFormat="1" ht="21" customHeight="1">
      <c r="A34" s="21" t="s">
        <v>107</v>
      </c>
      <c r="B34" s="3" t="s">
        <v>228</v>
      </c>
      <c r="C34" s="4">
        <v>88000</v>
      </c>
      <c r="D34" s="3" t="s">
        <v>295</v>
      </c>
      <c r="E34" s="34">
        <f t="shared" si="1"/>
        <v>88000</v>
      </c>
    </row>
    <row r="35" spans="1:5" s="1" customFormat="1" ht="21" customHeight="1">
      <c r="A35" s="21" t="s">
        <v>390</v>
      </c>
      <c r="B35" s="3" t="s">
        <v>391</v>
      </c>
      <c r="C35" s="4">
        <v>172000</v>
      </c>
      <c r="D35" s="3" t="s">
        <v>296</v>
      </c>
      <c r="E35" s="34">
        <f t="shared" si="1"/>
        <v>172000</v>
      </c>
    </row>
    <row r="36" spans="1:5" s="1" customFormat="1" ht="21" customHeight="1">
      <c r="A36" s="21" t="s">
        <v>214</v>
      </c>
      <c r="B36" s="3" t="s">
        <v>229</v>
      </c>
      <c r="C36" s="4">
        <v>499000</v>
      </c>
      <c r="D36" s="3" t="s">
        <v>299</v>
      </c>
      <c r="E36" s="34">
        <f t="shared" si="1"/>
        <v>499000</v>
      </c>
    </row>
    <row r="37" spans="1:5" s="1" customFormat="1" ht="21" customHeight="1">
      <c r="A37" s="21" t="s">
        <v>156</v>
      </c>
      <c r="B37" s="3" t="s">
        <v>230</v>
      </c>
      <c r="C37" s="4">
        <v>899000</v>
      </c>
      <c r="D37" s="3" t="s">
        <v>299</v>
      </c>
      <c r="E37" s="34">
        <f t="shared" si="1"/>
        <v>899000</v>
      </c>
    </row>
    <row r="38" spans="1:5" ht="21" customHeight="1">
      <c r="A38" s="38" t="s">
        <v>13</v>
      </c>
      <c r="B38" s="38"/>
      <c r="C38" s="38"/>
      <c r="D38" s="38"/>
      <c r="E38" s="34"/>
    </row>
    <row r="39" spans="1:5" s="1" customFormat="1" ht="21" customHeight="1">
      <c r="A39" s="21" t="s">
        <v>14</v>
      </c>
      <c r="B39" s="3" t="s">
        <v>92</v>
      </c>
      <c r="C39" s="4">
        <v>4230</v>
      </c>
      <c r="D39" s="3" t="s">
        <v>15</v>
      </c>
      <c r="E39" s="34">
        <f>C39-C39*$E$3%</f>
        <v>4230</v>
      </c>
    </row>
    <row r="40" spans="1:5" s="1" customFormat="1" ht="21" customHeight="1">
      <c r="A40" s="5" t="s">
        <v>16</v>
      </c>
      <c r="B40" s="6" t="s">
        <v>17</v>
      </c>
      <c r="C40" s="7">
        <v>2680</v>
      </c>
      <c r="D40" s="6" t="s">
        <v>239</v>
      </c>
      <c r="E40" s="34">
        <f aca="true" t="shared" si="2" ref="E40:E51">C40-C40*$E$3%</f>
        <v>2680</v>
      </c>
    </row>
    <row r="41" spans="1:5" s="1" customFormat="1" ht="21" customHeight="1">
      <c r="A41" s="5" t="s">
        <v>18</v>
      </c>
      <c r="B41" s="6" t="s">
        <v>237</v>
      </c>
      <c r="C41" s="7">
        <v>21500</v>
      </c>
      <c r="D41" s="6" t="s">
        <v>238</v>
      </c>
      <c r="E41" s="34">
        <f t="shared" si="2"/>
        <v>21500</v>
      </c>
    </row>
    <row r="42" spans="1:5" s="1" customFormat="1" ht="21" customHeight="1">
      <c r="A42" s="26">
        <v>11014</v>
      </c>
      <c r="B42" s="3" t="s">
        <v>274</v>
      </c>
      <c r="C42" s="4">
        <v>7150</v>
      </c>
      <c r="D42" s="3" t="s">
        <v>234</v>
      </c>
      <c r="E42" s="34">
        <f t="shared" si="2"/>
        <v>7150</v>
      </c>
    </row>
    <row r="43" spans="1:5" s="1" customFormat="1" ht="21" customHeight="1">
      <c r="A43" s="21" t="s">
        <v>19</v>
      </c>
      <c r="B43" s="3" t="s">
        <v>20</v>
      </c>
      <c r="C43" s="4">
        <v>2060</v>
      </c>
      <c r="D43" s="3" t="s">
        <v>21</v>
      </c>
      <c r="E43" s="34">
        <f t="shared" si="2"/>
        <v>2060</v>
      </c>
    </row>
    <row r="44" spans="1:5" s="1" customFormat="1" ht="21" customHeight="1">
      <c r="A44" s="21" t="s">
        <v>244</v>
      </c>
      <c r="B44" s="3" t="s">
        <v>248</v>
      </c>
      <c r="C44" s="4">
        <v>745</v>
      </c>
      <c r="D44" s="3" t="s">
        <v>258</v>
      </c>
      <c r="E44" s="34">
        <f t="shared" si="2"/>
        <v>745</v>
      </c>
    </row>
    <row r="45" spans="1:5" s="1" customFormat="1" ht="21" customHeight="1">
      <c r="A45" s="21" t="s">
        <v>186</v>
      </c>
      <c r="B45" s="3" t="s">
        <v>394</v>
      </c>
      <c r="C45" s="4">
        <v>4400</v>
      </c>
      <c r="D45" s="37" t="s">
        <v>90</v>
      </c>
      <c r="E45" s="34">
        <f t="shared" si="2"/>
        <v>4400</v>
      </c>
    </row>
    <row r="46" spans="1:5" s="1" customFormat="1" ht="21" customHeight="1">
      <c r="A46" s="21" t="s">
        <v>328</v>
      </c>
      <c r="B46" s="3" t="s">
        <v>393</v>
      </c>
      <c r="C46" s="4">
        <v>4500</v>
      </c>
      <c r="D46" s="37"/>
      <c r="E46" s="34">
        <f t="shared" si="2"/>
        <v>4500</v>
      </c>
    </row>
    <row r="47" spans="1:5" s="1" customFormat="1" ht="21" customHeight="1">
      <c r="A47" s="21" t="s">
        <v>22</v>
      </c>
      <c r="B47" s="3" t="s">
        <v>395</v>
      </c>
      <c r="C47" s="4">
        <v>4620</v>
      </c>
      <c r="D47" s="37"/>
      <c r="E47" s="34">
        <f t="shared" si="2"/>
        <v>4620</v>
      </c>
    </row>
    <row r="48" spans="1:5" s="1" customFormat="1" ht="21" customHeight="1">
      <c r="A48" s="21" t="s">
        <v>166</v>
      </c>
      <c r="B48" s="3" t="s">
        <v>170</v>
      </c>
      <c r="C48" s="4">
        <v>4000</v>
      </c>
      <c r="D48" s="37"/>
      <c r="E48" s="34">
        <f t="shared" si="2"/>
        <v>4000</v>
      </c>
    </row>
    <row r="49" spans="1:5" s="1" customFormat="1" ht="21" customHeight="1">
      <c r="A49" s="21" t="s">
        <v>211</v>
      </c>
      <c r="B49" s="3" t="s">
        <v>187</v>
      </c>
      <c r="C49" s="4">
        <v>4600</v>
      </c>
      <c r="D49" s="37"/>
      <c r="E49" s="34">
        <f t="shared" si="2"/>
        <v>4600</v>
      </c>
    </row>
    <row r="50" spans="1:5" s="1" customFormat="1" ht="21" customHeight="1">
      <c r="A50" s="21" t="s">
        <v>167</v>
      </c>
      <c r="B50" s="3" t="s">
        <v>169</v>
      </c>
      <c r="C50" s="4">
        <v>7265</v>
      </c>
      <c r="D50" s="37"/>
      <c r="E50" s="34">
        <f t="shared" si="2"/>
        <v>7265</v>
      </c>
    </row>
    <row r="51" spans="1:5" s="1" customFormat="1" ht="21" customHeight="1">
      <c r="A51" s="21" t="s">
        <v>168</v>
      </c>
      <c r="B51" s="3" t="s">
        <v>171</v>
      </c>
      <c r="C51" s="4">
        <v>9267</v>
      </c>
      <c r="D51" s="37"/>
      <c r="E51" s="34">
        <f t="shared" si="2"/>
        <v>9267</v>
      </c>
    </row>
    <row r="52" spans="1:5" s="1" customFormat="1" ht="21" customHeight="1">
      <c r="A52" s="21" t="s">
        <v>303</v>
      </c>
      <c r="B52" s="3" t="s">
        <v>304</v>
      </c>
      <c r="C52" s="4">
        <v>13700</v>
      </c>
      <c r="D52" s="37"/>
      <c r="E52" s="34">
        <f>C52-C52*$E$2%</f>
        <v>13700</v>
      </c>
    </row>
    <row r="53" spans="1:5" s="1" customFormat="1" ht="21" customHeight="1">
      <c r="A53" s="21" t="s">
        <v>381</v>
      </c>
      <c r="B53" s="3" t="s">
        <v>382</v>
      </c>
      <c r="C53" s="4">
        <v>11700</v>
      </c>
      <c r="D53" s="37"/>
      <c r="E53" s="34">
        <f aca="true" t="shared" si="3" ref="E53:E62">C53-C53*$E$2%</f>
        <v>11700</v>
      </c>
    </row>
    <row r="54" spans="1:5" s="1" customFormat="1" ht="21" customHeight="1">
      <c r="A54" s="21" t="s">
        <v>279</v>
      </c>
      <c r="B54" s="3" t="s">
        <v>300</v>
      </c>
      <c r="C54" s="4">
        <v>18090</v>
      </c>
      <c r="D54" s="37"/>
      <c r="E54" s="34">
        <f t="shared" si="3"/>
        <v>18090</v>
      </c>
    </row>
    <row r="55" spans="1:5" s="1" customFormat="1" ht="21" customHeight="1">
      <c r="A55" s="21" t="s">
        <v>270</v>
      </c>
      <c r="B55" s="3" t="s">
        <v>302</v>
      </c>
      <c r="C55" s="4">
        <v>23080</v>
      </c>
      <c r="D55" s="37"/>
      <c r="E55" s="34">
        <f t="shared" si="3"/>
        <v>23080</v>
      </c>
    </row>
    <row r="56" spans="1:5" s="1" customFormat="1" ht="21" customHeight="1">
      <c r="A56" s="21" t="s">
        <v>278</v>
      </c>
      <c r="B56" s="3" t="s">
        <v>301</v>
      </c>
      <c r="C56" s="4">
        <v>23460</v>
      </c>
      <c r="D56" s="37"/>
      <c r="E56" s="34">
        <f t="shared" si="3"/>
        <v>23460</v>
      </c>
    </row>
    <row r="57" spans="1:5" s="1" customFormat="1" ht="21" customHeight="1">
      <c r="A57" s="21" t="s">
        <v>309</v>
      </c>
      <c r="B57" s="3" t="s">
        <v>310</v>
      </c>
      <c r="C57" s="4">
        <v>27980</v>
      </c>
      <c r="D57" s="37"/>
      <c r="E57" s="34">
        <f t="shared" si="3"/>
        <v>27980</v>
      </c>
    </row>
    <row r="58" spans="1:5" s="1" customFormat="1" ht="21" customHeight="1">
      <c r="A58" s="21" t="s">
        <v>311</v>
      </c>
      <c r="B58" s="3" t="s">
        <v>324</v>
      </c>
      <c r="C58" s="4">
        <v>28470</v>
      </c>
      <c r="D58" s="37"/>
      <c r="E58" s="34">
        <f t="shared" si="3"/>
        <v>28470</v>
      </c>
    </row>
    <row r="59" spans="1:5" s="1" customFormat="1" ht="21" customHeight="1">
      <c r="A59" s="20">
        <v>11030</v>
      </c>
      <c r="B59" s="3" t="s">
        <v>183</v>
      </c>
      <c r="C59" s="7">
        <v>6020</v>
      </c>
      <c r="D59" s="37"/>
      <c r="E59" s="34">
        <f t="shared" si="3"/>
        <v>6020</v>
      </c>
    </row>
    <row r="60" spans="1:5" s="1" customFormat="1" ht="21" customHeight="1">
      <c r="A60" s="20">
        <v>11031</v>
      </c>
      <c r="B60" s="3" t="s">
        <v>182</v>
      </c>
      <c r="C60" s="7">
        <v>7710</v>
      </c>
      <c r="D60" s="37"/>
      <c r="E60" s="34">
        <f t="shared" si="3"/>
        <v>7710</v>
      </c>
    </row>
    <row r="61" spans="1:5" s="1" customFormat="1" ht="21" customHeight="1">
      <c r="A61" s="20">
        <v>11032</v>
      </c>
      <c r="B61" s="3" t="s">
        <v>181</v>
      </c>
      <c r="C61" s="7">
        <v>9600</v>
      </c>
      <c r="D61" s="37"/>
      <c r="E61" s="34">
        <f t="shared" si="3"/>
        <v>9600</v>
      </c>
    </row>
    <row r="62" spans="1:5" s="1" customFormat="1" ht="21" customHeight="1">
      <c r="A62" s="20">
        <v>50018</v>
      </c>
      <c r="B62" s="3" t="s">
        <v>231</v>
      </c>
      <c r="C62" s="7">
        <v>33050</v>
      </c>
      <c r="D62" s="37"/>
      <c r="E62" s="34">
        <f t="shared" si="3"/>
        <v>33050</v>
      </c>
    </row>
    <row r="63" spans="1:5" s="1" customFormat="1" ht="21" customHeight="1">
      <c r="A63" s="21" t="s">
        <v>33</v>
      </c>
      <c r="B63" s="3" t="s">
        <v>272</v>
      </c>
      <c r="C63" s="4">
        <v>4060</v>
      </c>
      <c r="D63" s="37" t="s">
        <v>249</v>
      </c>
      <c r="E63" s="34">
        <f>C63-C63*$E$3%</f>
        <v>4060</v>
      </c>
    </row>
    <row r="64" spans="1:5" s="1" customFormat="1" ht="21" customHeight="1">
      <c r="A64" s="21" t="s">
        <v>34</v>
      </c>
      <c r="B64" s="3" t="s">
        <v>273</v>
      </c>
      <c r="C64" s="4">
        <v>8170</v>
      </c>
      <c r="D64" s="37"/>
      <c r="E64" s="34">
        <f>C64-C64*$E$3%</f>
        <v>8170</v>
      </c>
    </row>
    <row r="65" spans="1:5" s="1" customFormat="1" ht="21" customHeight="1">
      <c r="A65" s="21" t="s">
        <v>157</v>
      </c>
      <c r="B65" s="3" t="s">
        <v>308</v>
      </c>
      <c r="C65" s="4">
        <v>21220</v>
      </c>
      <c r="D65" s="37"/>
      <c r="E65" s="34">
        <f aca="true" t="shared" si="4" ref="E65:E71">C65-C65*$E$2%</f>
        <v>21220</v>
      </c>
    </row>
    <row r="66" spans="1:5" s="1" customFormat="1" ht="21" customHeight="1">
      <c r="A66" s="21" t="s">
        <v>271</v>
      </c>
      <c r="B66" s="3" t="s">
        <v>307</v>
      </c>
      <c r="C66" s="4">
        <v>15580</v>
      </c>
      <c r="D66" s="37"/>
      <c r="E66" s="34">
        <f t="shared" si="4"/>
        <v>15580</v>
      </c>
    </row>
    <row r="67" spans="1:5" s="1" customFormat="1" ht="21" customHeight="1">
      <c r="A67" s="21" t="s">
        <v>305</v>
      </c>
      <c r="B67" s="3" t="s">
        <v>306</v>
      </c>
      <c r="C67" s="4">
        <v>28000</v>
      </c>
      <c r="D67" s="37"/>
      <c r="E67" s="34">
        <f t="shared" si="4"/>
        <v>28000</v>
      </c>
    </row>
    <row r="68" spans="1:5" s="1" customFormat="1" ht="21" customHeight="1">
      <c r="A68" s="21" t="s">
        <v>97</v>
      </c>
      <c r="B68" s="3" t="s">
        <v>172</v>
      </c>
      <c r="C68" s="4">
        <v>4770</v>
      </c>
      <c r="D68" s="37"/>
      <c r="E68" s="34">
        <f t="shared" si="4"/>
        <v>4770</v>
      </c>
    </row>
    <row r="69" spans="1:5" s="1" customFormat="1" ht="21" customHeight="1">
      <c r="A69" s="21" t="s">
        <v>98</v>
      </c>
      <c r="B69" s="3" t="s">
        <v>173</v>
      </c>
      <c r="C69" s="4">
        <v>6700</v>
      </c>
      <c r="D69" s="37"/>
      <c r="E69" s="34">
        <f t="shared" si="4"/>
        <v>6700</v>
      </c>
    </row>
    <row r="70" spans="1:5" s="1" customFormat="1" ht="21" customHeight="1">
      <c r="A70" s="21" t="s">
        <v>99</v>
      </c>
      <c r="B70" s="3" t="s">
        <v>174</v>
      </c>
      <c r="C70" s="4">
        <v>8170</v>
      </c>
      <c r="D70" s="37"/>
      <c r="E70" s="34">
        <f t="shared" si="4"/>
        <v>8170</v>
      </c>
    </row>
    <row r="71" spans="1:5" s="1" customFormat="1" ht="21" customHeight="1">
      <c r="A71" s="21" t="s">
        <v>215</v>
      </c>
      <c r="B71" s="3" t="s">
        <v>216</v>
      </c>
      <c r="C71" s="4">
        <v>24470</v>
      </c>
      <c r="D71" s="37"/>
      <c r="E71" s="34">
        <f t="shared" si="4"/>
        <v>24470</v>
      </c>
    </row>
    <row r="72" spans="1:5" s="1" customFormat="1" ht="21" customHeight="1">
      <c r="A72" s="21" t="s">
        <v>144</v>
      </c>
      <c r="B72" s="3" t="s">
        <v>333</v>
      </c>
      <c r="C72" s="4">
        <v>1120</v>
      </c>
      <c r="D72" s="51" t="s">
        <v>355</v>
      </c>
      <c r="E72" s="34">
        <f>C72-C72*$E$3%</f>
        <v>1120</v>
      </c>
    </row>
    <row r="73" spans="1:5" s="1" customFormat="1" ht="21" customHeight="1">
      <c r="A73" s="21" t="s">
        <v>144</v>
      </c>
      <c r="B73" s="3" t="s">
        <v>334</v>
      </c>
      <c r="C73" s="4">
        <v>2780</v>
      </c>
      <c r="D73" s="51"/>
      <c r="E73" s="34">
        <f>C73-C73*$E$3%</f>
        <v>2780</v>
      </c>
    </row>
    <row r="74" spans="1:5" s="1" customFormat="1" ht="21" customHeight="1">
      <c r="A74" s="21" t="s">
        <v>144</v>
      </c>
      <c r="B74" s="3" t="s">
        <v>335</v>
      </c>
      <c r="C74" s="4">
        <v>8570</v>
      </c>
      <c r="D74" s="51"/>
      <c r="E74" s="34">
        <f>C74-C74*$E$2%</f>
        <v>8570</v>
      </c>
    </row>
    <row r="75" spans="1:5" s="1" customFormat="1" ht="21" customHeight="1">
      <c r="A75" s="21" t="s">
        <v>144</v>
      </c>
      <c r="B75" s="3" t="s">
        <v>336</v>
      </c>
      <c r="C75" s="4">
        <v>11660</v>
      </c>
      <c r="D75" s="51"/>
      <c r="E75" s="34">
        <f>C75-C75*$E$2%</f>
        <v>11660</v>
      </c>
    </row>
    <row r="76" spans="1:5" s="1" customFormat="1" ht="21" customHeight="1">
      <c r="A76" s="21" t="s">
        <v>144</v>
      </c>
      <c r="B76" s="3" t="s">
        <v>337</v>
      </c>
      <c r="C76" s="4">
        <v>6330</v>
      </c>
      <c r="D76" s="51"/>
      <c r="E76" s="34">
        <f>C76-C76*$E$2%</f>
        <v>6330</v>
      </c>
    </row>
    <row r="77" spans="1:5" s="1" customFormat="1" ht="21" customHeight="1">
      <c r="A77" s="21" t="s">
        <v>144</v>
      </c>
      <c r="B77" s="3" t="s">
        <v>338</v>
      </c>
      <c r="C77" s="4">
        <v>185</v>
      </c>
      <c r="D77" s="51" t="s">
        <v>356</v>
      </c>
      <c r="E77" s="34">
        <f aca="true" t="shared" si="5" ref="E77:E82">C77-C77*$E$3%</f>
        <v>185</v>
      </c>
    </row>
    <row r="78" spans="1:5" s="1" customFormat="1" ht="21" customHeight="1">
      <c r="A78" s="21" t="s">
        <v>144</v>
      </c>
      <c r="B78" s="3" t="s">
        <v>339</v>
      </c>
      <c r="C78" s="4">
        <v>219</v>
      </c>
      <c r="D78" s="51"/>
      <c r="E78" s="34">
        <f t="shared" si="5"/>
        <v>219</v>
      </c>
    </row>
    <row r="79" spans="1:5" s="1" customFormat="1" ht="21" customHeight="1">
      <c r="A79" s="21" t="s">
        <v>144</v>
      </c>
      <c r="B79" s="3" t="s">
        <v>340</v>
      </c>
      <c r="C79" s="4">
        <v>243</v>
      </c>
      <c r="D79" s="51"/>
      <c r="E79" s="34">
        <f t="shared" si="5"/>
        <v>243</v>
      </c>
    </row>
    <row r="80" spans="1:5" s="1" customFormat="1" ht="21" customHeight="1">
      <c r="A80" s="21" t="s">
        <v>144</v>
      </c>
      <c r="B80" s="3" t="s">
        <v>341</v>
      </c>
      <c r="C80" s="4">
        <v>212</v>
      </c>
      <c r="D80" s="51"/>
      <c r="E80" s="34">
        <f t="shared" si="5"/>
        <v>212</v>
      </c>
    </row>
    <row r="81" spans="1:5" s="1" customFormat="1" ht="21" customHeight="1">
      <c r="A81" s="21" t="s">
        <v>144</v>
      </c>
      <c r="B81" s="3" t="s">
        <v>342</v>
      </c>
      <c r="C81" s="4">
        <v>220</v>
      </c>
      <c r="D81" s="51"/>
      <c r="E81" s="34">
        <f t="shared" si="5"/>
        <v>220</v>
      </c>
    </row>
    <row r="82" spans="1:5" s="1" customFormat="1" ht="21" customHeight="1">
      <c r="A82" s="21" t="s">
        <v>144</v>
      </c>
      <c r="B82" s="3" t="s">
        <v>343</v>
      </c>
      <c r="C82" s="4">
        <v>273</v>
      </c>
      <c r="D82" s="51"/>
      <c r="E82" s="34">
        <f t="shared" si="5"/>
        <v>273</v>
      </c>
    </row>
    <row r="83" spans="1:5" s="1" customFormat="1" ht="21" customHeight="1">
      <c r="A83" s="21" t="s">
        <v>144</v>
      </c>
      <c r="B83" s="3" t="s">
        <v>344</v>
      </c>
      <c r="C83" s="4">
        <v>343</v>
      </c>
      <c r="D83" s="51"/>
      <c r="E83" s="34">
        <f>C83-C83*$E$2%</f>
        <v>343</v>
      </c>
    </row>
    <row r="84" spans="1:5" s="1" customFormat="1" ht="21" customHeight="1">
      <c r="A84" s="21" t="s">
        <v>144</v>
      </c>
      <c r="B84" s="3" t="s">
        <v>345</v>
      </c>
      <c r="C84" s="4">
        <v>354</v>
      </c>
      <c r="D84" s="51"/>
      <c r="E84" s="34">
        <f aca="true" t="shared" si="6" ref="E84:E94">C84-C84*$E$2%</f>
        <v>354</v>
      </c>
    </row>
    <row r="85" spans="1:5" s="1" customFormat="1" ht="21" customHeight="1">
      <c r="A85" s="21" t="s">
        <v>144</v>
      </c>
      <c r="B85" s="3" t="s">
        <v>346</v>
      </c>
      <c r="C85" s="4">
        <v>250</v>
      </c>
      <c r="D85" s="51"/>
      <c r="E85" s="34">
        <f t="shared" si="6"/>
        <v>250</v>
      </c>
    </row>
    <row r="86" spans="1:5" s="1" customFormat="1" ht="21" customHeight="1">
      <c r="A86" s="21" t="s">
        <v>144</v>
      </c>
      <c r="B86" s="3" t="s">
        <v>347</v>
      </c>
      <c r="C86" s="4">
        <v>209</v>
      </c>
      <c r="D86" s="51"/>
      <c r="E86" s="34">
        <f aca="true" t="shared" si="7" ref="E86:E91">C86-C86*$E$3%</f>
        <v>209</v>
      </c>
    </row>
    <row r="87" spans="1:5" s="1" customFormat="1" ht="21" customHeight="1">
      <c r="A87" s="21" t="s">
        <v>144</v>
      </c>
      <c r="B87" s="3" t="s">
        <v>348</v>
      </c>
      <c r="C87" s="4">
        <v>247</v>
      </c>
      <c r="D87" s="51"/>
      <c r="E87" s="34">
        <f t="shared" si="7"/>
        <v>247</v>
      </c>
    </row>
    <row r="88" spans="1:5" s="1" customFormat="1" ht="21" customHeight="1">
      <c r="A88" s="21" t="s">
        <v>144</v>
      </c>
      <c r="B88" s="3" t="s">
        <v>349</v>
      </c>
      <c r="C88" s="4">
        <v>289</v>
      </c>
      <c r="D88" s="51"/>
      <c r="E88" s="34">
        <f t="shared" si="7"/>
        <v>289</v>
      </c>
    </row>
    <row r="89" spans="1:5" s="1" customFormat="1" ht="21" customHeight="1">
      <c r="A89" s="21" t="s">
        <v>144</v>
      </c>
      <c r="B89" s="3" t="s">
        <v>350</v>
      </c>
      <c r="C89" s="4">
        <v>389</v>
      </c>
      <c r="D89" s="51"/>
      <c r="E89" s="34">
        <f t="shared" si="7"/>
        <v>389</v>
      </c>
    </row>
    <row r="90" spans="1:5" s="1" customFormat="1" ht="21" customHeight="1">
      <c r="A90" s="21" t="s">
        <v>144</v>
      </c>
      <c r="B90" s="3" t="s">
        <v>351</v>
      </c>
      <c r="C90" s="4">
        <v>590</v>
      </c>
      <c r="D90" s="51"/>
      <c r="E90" s="34">
        <f t="shared" si="7"/>
        <v>590</v>
      </c>
    </row>
    <row r="91" spans="1:5" s="1" customFormat="1" ht="21" customHeight="1">
      <c r="A91" s="21" t="s">
        <v>144</v>
      </c>
      <c r="B91" s="3" t="s">
        <v>352</v>
      </c>
      <c r="C91" s="4">
        <v>269</v>
      </c>
      <c r="D91" s="51"/>
      <c r="E91" s="34">
        <f t="shared" si="7"/>
        <v>269</v>
      </c>
    </row>
    <row r="92" spans="1:5" s="1" customFormat="1" ht="21" customHeight="1">
      <c r="A92" s="21" t="s">
        <v>144</v>
      </c>
      <c r="B92" s="3" t="s">
        <v>353</v>
      </c>
      <c r="C92" s="4">
        <v>1509</v>
      </c>
      <c r="D92" s="51"/>
      <c r="E92" s="34">
        <f t="shared" si="6"/>
        <v>1509</v>
      </c>
    </row>
    <row r="93" spans="1:5" s="1" customFormat="1" ht="21" customHeight="1">
      <c r="A93" s="21" t="s">
        <v>144</v>
      </c>
      <c r="B93" s="3" t="s">
        <v>354</v>
      </c>
      <c r="C93" s="4">
        <v>2445</v>
      </c>
      <c r="D93" s="51"/>
      <c r="E93" s="34">
        <f t="shared" si="6"/>
        <v>2445</v>
      </c>
    </row>
    <row r="94" spans="1:5" s="1" customFormat="1" ht="21" customHeight="1">
      <c r="A94" s="21" t="s">
        <v>144</v>
      </c>
      <c r="B94" s="3" t="s">
        <v>357</v>
      </c>
      <c r="C94" s="4">
        <v>301</v>
      </c>
      <c r="D94" s="51"/>
      <c r="E94" s="34">
        <f t="shared" si="6"/>
        <v>301</v>
      </c>
    </row>
    <row r="95" spans="1:5" s="1" customFormat="1" ht="21" customHeight="1">
      <c r="A95" s="38" t="s">
        <v>332</v>
      </c>
      <c r="B95" s="38"/>
      <c r="C95" s="38"/>
      <c r="D95" s="38"/>
      <c r="E95" s="34"/>
    </row>
    <row r="96" spans="1:5" s="1" customFormat="1" ht="21" customHeight="1">
      <c r="A96" s="21" t="s">
        <v>23</v>
      </c>
      <c r="B96" s="3" t="s">
        <v>161</v>
      </c>
      <c r="C96" s="4">
        <v>252</v>
      </c>
      <c r="D96" s="37" t="s">
        <v>250</v>
      </c>
      <c r="E96" s="34">
        <f>C96-C96*$E$3%</f>
        <v>252</v>
      </c>
    </row>
    <row r="97" spans="1:5" s="1" customFormat="1" ht="21" customHeight="1">
      <c r="A97" s="21" t="s">
        <v>24</v>
      </c>
      <c r="B97" s="3" t="s">
        <v>160</v>
      </c>
      <c r="C97" s="4">
        <v>202</v>
      </c>
      <c r="D97" s="37"/>
      <c r="E97" s="34">
        <f aca="true" t="shared" si="8" ref="E97:E105">C97-C97*$E$3%</f>
        <v>202</v>
      </c>
    </row>
    <row r="98" spans="1:5" s="1" customFormat="1" ht="21" customHeight="1">
      <c r="A98" s="21" t="s">
        <v>25</v>
      </c>
      <c r="B98" s="3" t="s">
        <v>162</v>
      </c>
      <c r="C98" s="4">
        <v>363</v>
      </c>
      <c r="D98" s="37"/>
      <c r="E98" s="34">
        <f t="shared" si="8"/>
        <v>363</v>
      </c>
    </row>
    <row r="99" spans="1:5" s="1" customFormat="1" ht="21" customHeight="1">
      <c r="A99" s="21" t="s">
        <v>26</v>
      </c>
      <c r="B99" s="3" t="s">
        <v>27</v>
      </c>
      <c r="C99" s="4">
        <v>285</v>
      </c>
      <c r="D99" s="37"/>
      <c r="E99" s="34">
        <f t="shared" si="8"/>
        <v>285</v>
      </c>
    </row>
    <row r="100" spans="1:5" s="1" customFormat="1" ht="21" customHeight="1">
      <c r="A100" s="21" t="s">
        <v>28</v>
      </c>
      <c r="B100" s="3" t="s">
        <v>163</v>
      </c>
      <c r="C100" s="4">
        <v>370</v>
      </c>
      <c r="D100" s="37"/>
      <c r="E100" s="34">
        <f t="shared" si="8"/>
        <v>370</v>
      </c>
    </row>
    <row r="101" spans="1:5" s="1" customFormat="1" ht="21" customHeight="1">
      <c r="A101" s="21" t="s">
        <v>29</v>
      </c>
      <c r="B101" s="3" t="s">
        <v>88</v>
      </c>
      <c r="C101" s="4">
        <v>290</v>
      </c>
      <c r="D101" s="37"/>
      <c r="E101" s="34">
        <f t="shared" si="8"/>
        <v>290</v>
      </c>
    </row>
    <row r="102" spans="1:5" s="1" customFormat="1" ht="21" customHeight="1">
      <c r="A102" s="21" t="s">
        <v>30</v>
      </c>
      <c r="B102" s="3" t="s">
        <v>164</v>
      </c>
      <c r="C102" s="4">
        <v>621</v>
      </c>
      <c r="D102" s="37"/>
      <c r="E102" s="34">
        <f t="shared" si="8"/>
        <v>621</v>
      </c>
    </row>
    <row r="103" spans="1:5" s="1" customFormat="1" ht="21" customHeight="1">
      <c r="A103" s="21" t="s">
        <v>31</v>
      </c>
      <c r="B103" s="3" t="s">
        <v>89</v>
      </c>
      <c r="C103" s="4">
        <v>414</v>
      </c>
      <c r="D103" s="37"/>
      <c r="E103" s="34">
        <f t="shared" si="8"/>
        <v>414</v>
      </c>
    </row>
    <row r="104" spans="1:5" s="1" customFormat="1" ht="21" customHeight="1">
      <c r="A104" s="21" t="s">
        <v>312</v>
      </c>
      <c r="B104" s="3" t="s">
        <v>165</v>
      </c>
      <c r="C104" s="4">
        <v>515</v>
      </c>
      <c r="D104" s="37"/>
      <c r="E104" s="34">
        <f t="shared" si="8"/>
        <v>515</v>
      </c>
    </row>
    <row r="105" spans="1:5" s="1" customFormat="1" ht="21" customHeight="1">
      <c r="A105" s="21" t="s">
        <v>32</v>
      </c>
      <c r="B105" s="3" t="s">
        <v>313</v>
      </c>
      <c r="C105" s="4">
        <v>345</v>
      </c>
      <c r="D105" s="37"/>
      <c r="E105" s="34">
        <f t="shared" si="8"/>
        <v>345</v>
      </c>
    </row>
    <row r="106" spans="1:5" ht="21" customHeight="1">
      <c r="A106" s="38" t="s">
        <v>235</v>
      </c>
      <c r="B106" s="38"/>
      <c r="C106" s="38"/>
      <c r="D106" s="38"/>
      <c r="E106" s="34"/>
    </row>
    <row r="107" spans="1:5" s="1" customFormat="1" ht="21" customHeight="1">
      <c r="A107" s="21" t="s">
        <v>40</v>
      </c>
      <c r="B107" s="3" t="s">
        <v>41</v>
      </c>
      <c r="C107" s="4">
        <v>420</v>
      </c>
      <c r="D107" s="3" t="s">
        <v>269</v>
      </c>
      <c r="E107" s="34">
        <f>C107-C107*$E$2%</f>
        <v>420</v>
      </c>
    </row>
    <row r="108" spans="1:5" s="1" customFormat="1" ht="21" customHeight="1">
      <c r="A108" s="21" t="s">
        <v>42</v>
      </c>
      <c r="B108" s="3" t="s">
        <v>43</v>
      </c>
      <c r="C108" s="4">
        <v>458</v>
      </c>
      <c r="D108" s="3" t="s">
        <v>151</v>
      </c>
      <c r="E108" s="34">
        <f aca="true" t="shared" si="9" ref="E108:E156">C108-C108*$E$2%</f>
        <v>458</v>
      </c>
    </row>
    <row r="109" spans="1:5" s="1" customFormat="1" ht="21" customHeight="1">
      <c r="A109" s="21" t="s">
        <v>185</v>
      </c>
      <c r="B109" s="3" t="s">
        <v>44</v>
      </c>
      <c r="C109" s="4">
        <v>1430</v>
      </c>
      <c r="D109" s="3" t="s">
        <v>268</v>
      </c>
      <c r="E109" s="34">
        <f t="shared" si="9"/>
        <v>1430</v>
      </c>
    </row>
    <row r="110" spans="1:5" s="1" customFormat="1" ht="21" customHeight="1">
      <c r="A110" s="38" t="s">
        <v>241</v>
      </c>
      <c r="B110" s="38"/>
      <c r="C110" s="38"/>
      <c r="D110" s="38"/>
      <c r="E110" s="34"/>
    </row>
    <row r="111" spans="1:5" s="1" customFormat="1" ht="21" customHeight="1">
      <c r="A111" s="5" t="s">
        <v>136</v>
      </c>
      <c r="B111" s="6" t="s">
        <v>141</v>
      </c>
      <c r="C111" s="14">
        <v>15</v>
      </c>
      <c r="D111" s="41" t="s">
        <v>240</v>
      </c>
      <c r="E111" s="34">
        <f t="shared" si="9"/>
        <v>15</v>
      </c>
    </row>
    <row r="112" spans="1:5" s="1" customFormat="1" ht="21" customHeight="1">
      <c r="A112" s="5" t="s">
        <v>137</v>
      </c>
      <c r="B112" s="6" t="s">
        <v>140</v>
      </c>
      <c r="C112" s="14">
        <v>10.4</v>
      </c>
      <c r="D112" s="42"/>
      <c r="E112" s="34">
        <f t="shared" si="9"/>
        <v>10.4</v>
      </c>
    </row>
    <row r="113" spans="1:5" s="1" customFormat="1" ht="21" customHeight="1">
      <c r="A113" s="5" t="s">
        <v>138</v>
      </c>
      <c r="B113" s="6" t="s">
        <v>142</v>
      </c>
      <c r="C113" s="14">
        <v>26.3</v>
      </c>
      <c r="D113" s="42"/>
      <c r="E113" s="34">
        <f t="shared" si="9"/>
        <v>26.3</v>
      </c>
    </row>
    <row r="114" spans="1:5" s="1" customFormat="1" ht="21" customHeight="1">
      <c r="A114" s="5" t="s">
        <v>139</v>
      </c>
      <c r="B114" s="6" t="s">
        <v>143</v>
      </c>
      <c r="C114" s="14">
        <v>31.5</v>
      </c>
      <c r="D114" s="43"/>
      <c r="E114" s="34">
        <f t="shared" si="9"/>
        <v>31.5</v>
      </c>
    </row>
    <row r="115" spans="1:5" s="1" customFormat="1" ht="21" customHeight="1">
      <c r="A115" s="26">
        <v>11007</v>
      </c>
      <c r="B115" s="3" t="s">
        <v>83</v>
      </c>
      <c r="C115" s="4">
        <v>315</v>
      </c>
      <c r="D115" s="3" t="s">
        <v>179</v>
      </c>
      <c r="E115" s="34">
        <f t="shared" si="9"/>
        <v>315</v>
      </c>
    </row>
    <row r="116" spans="1:5" s="1" customFormat="1" ht="21" customHeight="1">
      <c r="A116" s="26">
        <v>11010</v>
      </c>
      <c r="B116" s="3" t="s">
        <v>108</v>
      </c>
      <c r="C116" s="4">
        <v>335</v>
      </c>
      <c r="D116" s="3" t="s">
        <v>180</v>
      </c>
      <c r="E116" s="34">
        <f t="shared" si="9"/>
        <v>335</v>
      </c>
    </row>
    <row r="117" spans="1:5" s="1" customFormat="1" ht="21" customHeight="1">
      <c r="A117" s="21" t="s">
        <v>35</v>
      </c>
      <c r="B117" s="3" t="s">
        <v>36</v>
      </c>
      <c r="C117" s="4">
        <v>1010</v>
      </c>
      <c r="D117" s="3" t="s">
        <v>37</v>
      </c>
      <c r="E117" s="34">
        <f t="shared" si="9"/>
        <v>1010</v>
      </c>
    </row>
    <row r="118" spans="1:5" s="1" customFormat="1" ht="21" customHeight="1">
      <c r="A118" s="21" t="s">
        <v>38</v>
      </c>
      <c r="B118" s="3" t="s">
        <v>39</v>
      </c>
      <c r="C118" s="4">
        <v>1360</v>
      </c>
      <c r="D118" s="3" t="s">
        <v>290</v>
      </c>
      <c r="E118" s="34">
        <f t="shared" si="9"/>
        <v>1360</v>
      </c>
    </row>
    <row r="119" spans="1:5" s="1" customFormat="1" ht="21" customHeight="1">
      <c r="A119" s="21" t="s">
        <v>287</v>
      </c>
      <c r="B119" s="3" t="s">
        <v>288</v>
      </c>
      <c r="C119" s="4">
        <v>740</v>
      </c>
      <c r="D119" s="3" t="s">
        <v>289</v>
      </c>
      <c r="E119" s="34">
        <f t="shared" si="9"/>
        <v>740</v>
      </c>
    </row>
    <row r="120" spans="1:5" ht="21" customHeight="1">
      <c r="A120" s="38" t="s">
        <v>45</v>
      </c>
      <c r="B120" s="38"/>
      <c r="C120" s="38"/>
      <c r="D120" s="38"/>
      <c r="E120" s="34"/>
    </row>
    <row r="121" spans="1:5" s="1" customFormat="1" ht="21" customHeight="1">
      <c r="A121" s="21" t="s">
        <v>217</v>
      </c>
      <c r="B121" s="3" t="s">
        <v>46</v>
      </c>
      <c r="C121" s="4">
        <v>1800</v>
      </c>
      <c r="D121" s="37" t="s">
        <v>233</v>
      </c>
      <c r="E121" s="34">
        <f t="shared" si="9"/>
        <v>1800</v>
      </c>
    </row>
    <row r="122" spans="1:5" s="1" customFormat="1" ht="21" customHeight="1">
      <c r="A122" s="21" t="s">
        <v>218</v>
      </c>
      <c r="B122" s="3" t="s">
        <v>47</v>
      </c>
      <c r="C122" s="4">
        <v>2200</v>
      </c>
      <c r="D122" s="37"/>
      <c r="E122" s="34">
        <f t="shared" si="9"/>
        <v>2200</v>
      </c>
    </row>
    <row r="123" spans="1:5" s="1" customFormat="1" ht="21" customHeight="1">
      <c r="A123" s="21" t="s">
        <v>255</v>
      </c>
      <c r="B123" s="3" t="s">
        <v>256</v>
      </c>
      <c r="C123" s="4">
        <v>5950</v>
      </c>
      <c r="D123" s="37"/>
      <c r="E123" s="34">
        <f t="shared" si="9"/>
        <v>5950</v>
      </c>
    </row>
    <row r="124" spans="1:5" s="1" customFormat="1" ht="21" customHeight="1">
      <c r="A124" s="21" t="s">
        <v>52</v>
      </c>
      <c r="B124" s="3" t="s">
        <v>53</v>
      </c>
      <c r="C124" s="4">
        <v>310</v>
      </c>
      <c r="D124" s="41" t="s">
        <v>388</v>
      </c>
      <c r="E124" s="34">
        <f t="shared" si="9"/>
        <v>310</v>
      </c>
    </row>
    <row r="125" spans="1:5" s="1" customFormat="1" ht="21" customHeight="1">
      <c r="A125" s="21" t="s">
        <v>50</v>
      </c>
      <c r="B125" s="3" t="s">
        <v>51</v>
      </c>
      <c r="C125" s="4">
        <v>310</v>
      </c>
      <c r="D125" s="42"/>
      <c r="E125" s="34">
        <f t="shared" si="9"/>
        <v>310</v>
      </c>
    </row>
    <row r="126" spans="1:5" s="1" customFormat="1" ht="21" customHeight="1">
      <c r="A126" s="21" t="s">
        <v>48</v>
      </c>
      <c r="B126" s="3" t="s">
        <v>49</v>
      </c>
      <c r="C126" s="4">
        <v>310</v>
      </c>
      <c r="D126" s="42"/>
      <c r="E126" s="34">
        <f t="shared" si="9"/>
        <v>310</v>
      </c>
    </row>
    <row r="127" spans="1:5" s="1" customFormat="1" ht="21" customHeight="1">
      <c r="A127" s="21" t="s">
        <v>384</v>
      </c>
      <c r="B127" s="3" t="s">
        <v>383</v>
      </c>
      <c r="C127" s="4">
        <v>425</v>
      </c>
      <c r="D127" s="42"/>
      <c r="E127" s="34">
        <f t="shared" si="9"/>
        <v>425</v>
      </c>
    </row>
    <row r="128" spans="1:5" s="1" customFormat="1" ht="21" customHeight="1">
      <c r="A128" s="21" t="s">
        <v>147</v>
      </c>
      <c r="B128" s="3" t="s">
        <v>149</v>
      </c>
      <c r="C128" s="4">
        <v>2015</v>
      </c>
      <c r="D128" s="42"/>
      <c r="E128" s="34">
        <f t="shared" si="9"/>
        <v>2015</v>
      </c>
    </row>
    <row r="129" spans="1:5" s="1" customFormat="1" ht="21" customHeight="1">
      <c r="A129" s="21" t="s">
        <v>148</v>
      </c>
      <c r="B129" s="3" t="s">
        <v>150</v>
      </c>
      <c r="C129" s="4">
        <v>2215</v>
      </c>
      <c r="D129" s="42"/>
      <c r="E129" s="34">
        <f t="shared" si="9"/>
        <v>2215</v>
      </c>
    </row>
    <row r="130" spans="1:5" s="1" customFormat="1" ht="21" customHeight="1">
      <c r="A130" s="21" t="s">
        <v>54</v>
      </c>
      <c r="B130" s="3" t="s">
        <v>55</v>
      </c>
      <c r="C130" s="4">
        <v>870</v>
      </c>
      <c r="D130" s="43"/>
      <c r="E130" s="34">
        <f t="shared" si="9"/>
        <v>870</v>
      </c>
    </row>
    <row r="131" spans="1:5" s="1" customFormat="1" ht="21" customHeight="1">
      <c r="A131" s="27" t="s">
        <v>109</v>
      </c>
      <c r="B131" s="8" t="s">
        <v>314</v>
      </c>
      <c r="C131" s="9">
        <v>1700</v>
      </c>
      <c r="D131" s="39" t="s">
        <v>232</v>
      </c>
      <c r="E131" s="34">
        <f t="shared" si="9"/>
        <v>1700</v>
      </c>
    </row>
    <row r="132" spans="1:5" s="1" customFormat="1" ht="21" customHeight="1">
      <c r="A132" s="27" t="s">
        <v>110</v>
      </c>
      <c r="B132" s="8" t="s">
        <v>127</v>
      </c>
      <c r="C132" s="10">
        <v>1700</v>
      </c>
      <c r="D132" s="39"/>
      <c r="E132" s="34">
        <f t="shared" si="9"/>
        <v>1700</v>
      </c>
    </row>
    <row r="133" spans="1:5" s="1" customFormat="1" ht="21" customHeight="1">
      <c r="A133" s="27" t="s">
        <v>111</v>
      </c>
      <c r="B133" s="8" t="s">
        <v>128</v>
      </c>
      <c r="C133" s="10">
        <v>850</v>
      </c>
      <c r="D133" s="39"/>
      <c r="E133" s="34">
        <f t="shared" si="9"/>
        <v>850</v>
      </c>
    </row>
    <row r="134" spans="1:5" s="1" customFormat="1" ht="21" customHeight="1">
      <c r="A134" s="28" t="s">
        <v>112</v>
      </c>
      <c r="B134" s="11" t="s">
        <v>129</v>
      </c>
      <c r="C134" s="10">
        <v>1700</v>
      </c>
      <c r="D134" s="39"/>
      <c r="E134" s="34">
        <f t="shared" si="9"/>
        <v>1700</v>
      </c>
    </row>
    <row r="135" spans="1:5" s="1" customFormat="1" ht="21" customHeight="1">
      <c r="A135" s="27" t="s">
        <v>113</v>
      </c>
      <c r="B135" s="8" t="s">
        <v>130</v>
      </c>
      <c r="C135" s="10">
        <v>1700</v>
      </c>
      <c r="D135" s="39"/>
      <c r="E135" s="34">
        <f t="shared" si="9"/>
        <v>1700</v>
      </c>
    </row>
    <row r="136" spans="1:5" s="1" customFormat="1" ht="21" customHeight="1">
      <c r="A136" s="27" t="s">
        <v>114</v>
      </c>
      <c r="B136" s="8" t="s">
        <v>131</v>
      </c>
      <c r="C136" s="10">
        <v>1700</v>
      </c>
      <c r="D136" s="39"/>
      <c r="E136" s="34">
        <f t="shared" si="9"/>
        <v>1700</v>
      </c>
    </row>
    <row r="137" spans="1:5" s="1" customFormat="1" ht="21" customHeight="1">
      <c r="A137" s="27" t="s">
        <v>115</v>
      </c>
      <c r="B137" s="8" t="s">
        <v>322</v>
      </c>
      <c r="C137" s="10">
        <v>1950</v>
      </c>
      <c r="D137" s="39"/>
      <c r="E137" s="34">
        <f t="shared" si="9"/>
        <v>1950</v>
      </c>
    </row>
    <row r="138" spans="1:5" s="1" customFormat="1" ht="21" customHeight="1">
      <c r="A138" s="28" t="s">
        <v>116</v>
      </c>
      <c r="B138" s="11" t="s">
        <v>321</v>
      </c>
      <c r="C138" s="10">
        <v>540</v>
      </c>
      <c r="D138" s="39"/>
      <c r="E138" s="34">
        <f t="shared" si="9"/>
        <v>540</v>
      </c>
    </row>
    <row r="139" spans="1:5" s="1" customFormat="1" ht="21" customHeight="1">
      <c r="A139" s="27" t="s">
        <v>117</v>
      </c>
      <c r="B139" s="8" t="s">
        <v>320</v>
      </c>
      <c r="C139" s="10">
        <v>3700</v>
      </c>
      <c r="D139" s="39"/>
      <c r="E139" s="34">
        <f t="shared" si="9"/>
        <v>3700</v>
      </c>
    </row>
    <row r="140" spans="1:5" s="1" customFormat="1" ht="21" customHeight="1">
      <c r="A140" s="27" t="s">
        <v>118</v>
      </c>
      <c r="B140" s="8" t="s">
        <v>319</v>
      </c>
      <c r="C140" s="10">
        <v>4400</v>
      </c>
      <c r="D140" s="39"/>
      <c r="E140" s="34">
        <f t="shared" si="9"/>
        <v>4400</v>
      </c>
    </row>
    <row r="141" spans="1:5" s="1" customFormat="1" ht="21" customHeight="1">
      <c r="A141" s="27" t="s">
        <v>119</v>
      </c>
      <c r="B141" s="8" t="s">
        <v>315</v>
      </c>
      <c r="C141" s="10">
        <v>3850</v>
      </c>
      <c r="D141" s="39"/>
      <c r="E141" s="34">
        <f t="shared" si="9"/>
        <v>3850</v>
      </c>
    </row>
    <row r="142" spans="1:5" s="1" customFormat="1" ht="21" customHeight="1">
      <c r="A142" s="27" t="s">
        <v>120</v>
      </c>
      <c r="B142" s="8" t="s">
        <v>323</v>
      </c>
      <c r="C142" s="10">
        <v>2900</v>
      </c>
      <c r="D142" s="39"/>
      <c r="E142" s="34">
        <f t="shared" si="9"/>
        <v>2900</v>
      </c>
    </row>
    <row r="143" spans="1:5" s="1" customFormat="1" ht="21" customHeight="1">
      <c r="A143" s="27" t="s">
        <v>135</v>
      </c>
      <c r="B143" s="8" t="s">
        <v>131</v>
      </c>
      <c r="C143" s="10">
        <v>3750</v>
      </c>
      <c r="D143" s="39"/>
      <c r="E143" s="34">
        <f t="shared" si="9"/>
        <v>3750</v>
      </c>
    </row>
    <row r="144" spans="1:5" s="1" customFormat="1" ht="21" customHeight="1">
      <c r="A144" s="27" t="s">
        <v>121</v>
      </c>
      <c r="B144" s="8" t="s">
        <v>392</v>
      </c>
      <c r="C144" s="10">
        <v>2600</v>
      </c>
      <c r="D144" s="39"/>
      <c r="E144" s="34">
        <f t="shared" si="9"/>
        <v>2600</v>
      </c>
    </row>
    <row r="145" spans="1:5" s="1" customFormat="1" ht="21" customHeight="1">
      <c r="A145" s="27" t="s">
        <v>122</v>
      </c>
      <c r="B145" s="8" t="s">
        <v>316</v>
      </c>
      <c r="C145" s="10">
        <v>6100</v>
      </c>
      <c r="D145" s="39"/>
      <c r="E145" s="34">
        <f t="shared" si="9"/>
        <v>6100</v>
      </c>
    </row>
    <row r="146" spans="1:5" s="1" customFormat="1" ht="21" customHeight="1">
      <c r="A146" s="27" t="s">
        <v>123</v>
      </c>
      <c r="B146" s="8" t="s">
        <v>132</v>
      </c>
      <c r="C146" s="9">
        <v>640</v>
      </c>
      <c r="D146" s="39"/>
      <c r="E146" s="34">
        <f t="shared" si="9"/>
        <v>640</v>
      </c>
    </row>
    <row r="147" spans="1:5" s="1" customFormat="1" ht="21" customHeight="1">
      <c r="A147" s="21" t="s">
        <v>56</v>
      </c>
      <c r="B147" s="3" t="s">
        <v>57</v>
      </c>
      <c r="C147" s="4">
        <v>210</v>
      </c>
      <c r="D147" s="39"/>
      <c r="E147" s="34">
        <f t="shared" si="9"/>
        <v>210</v>
      </c>
    </row>
    <row r="148" spans="1:5" s="1" customFormat="1" ht="21" customHeight="1">
      <c r="A148" s="27" t="s">
        <v>124</v>
      </c>
      <c r="B148" s="8" t="s">
        <v>219</v>
      </c>
      <c r="C148" s="10">
        <v>38.7</v>
      </c>
      <c r="D148" s="52" t="s">
        <v>251</v>
      </c>
      <c r="E148" s="34">
        <f t="shared" si="9"/>
        <v>38.7</v>
      </c>
    </row>
    <row r="149" spans="1:5" s="1" customFormat="1" ht="21" customHeight="1">
      <c r="A149" s="27" t="s">
        <v>220</v>
      </c>
      <c r="B149" s="8" t="s">
        <v>221</v>
      </c>
      <c r="C149" s="10">
        <v>44</v>
      </c>
      <c r="D149" s="53"/>
      <c r="E149" s="34">
        <f t="shared" si="9"/>
        <v>44</v>
      </c>
    </row>
    <row r="150" spans="1:5" s="1" customFormat="1" ht="21" customHeight="1">
      <c r="A150" s="27" t="s">
        <v>125</v>
      </c>
      <c r="B150" s="8" t="s">
        <v>133</v>
      </c>
      <c r="C150" s="10">
        <v>330</v>
      </c>
      <c r="D150" s="53"/>
      <c r="E150" s="34">
        <f t="shared" si="9"/>
        <v>330</v>
      </c>
    </row>
    <row r="151" spans="1:5" s="1" customFormat="1" ht="21" customHeight="1">
      <c r="A151" s="27" t="s">
        <v>222</v>
      </c>
      <c r="B151" s="8" t="s">
        <v>223</v>
      </c>
      <c r="C151" s="10">
        <v>51</v>
      </c>
      <c r="D151" s="53"/>
      <c r="E151" s="34">
        <f t="shared" si="9"/>
        <v>51</v>
      </c>
    </row>
    <row r="152" spans="1:5" s="1" customFormat="1" ht="21" customHeight="1">
      <c r="A152" s="27" t="s">
        <v>126</v>
      </c>
      <c r="B152" s="8" t="s">
        <v>134</v>
      </c>
      <c r="C152" s="10">
        <v>280</v>
      </c>
      <c r="D152" s="53"/>
      <c r="E152" s="34">
        <f t="shared" si="9"/>
        <v>280</v>
      </c>
    </row>
    <row r="153" spans="1:5" s="1" customFormat="1" ht="21" customHeight="1">
      <c r="A153" s="27" t="s">
        <v>397</v>
      </c>
      <c r="B153" s="8" t="s">
        <v>398</v>
      </c>
      <c r="C153" s="10">
        <v>45</v>
      </c>
      <c r="D153" s="54"/>
      <c r="E153" s="34">
        <f t="shared" si="9"/>
        <v>45</v>
      </c>
    </row>
    <row r="154" spans="1:5" s="1" customFormat="1" ht="21" customHeight="1">
      <c r="A154" s="21" t="s">
        <v>58</v>
      </c>
      <c r="B154" s="3" t="s">
        <v>59</v>
      </c>
      <c r="C154" s="4">
        <v>670</v>
      </c>
      <c r="D154" s="3" t="s">
        <v>265</v>
      </c>
      <c r="E154" s="34">
        <f t="shared" si="9"/>
        <v>670</v>
      </c>
    </row>
    <row r="155" spans="1:5" s="1" customFormat="1" ht="21" customHeight="1">
      <c r="A155" s="21" t="s">
        <v>64</v>
      </c>
      <c r="B155" s="3" t="s">
        <v>65</v>
      </c>
      <c r="C155" s="4">
        <v>820</v>
      </c>
      <c r="D155" s="37" t="s">
        <v>267</v>
      </c>
      <c r="E155" s="34">
        <f t="shared" si="9"/>
        <v>820</v>
      </c>
    </row>
    <row r="156" spans="1:5" s="1" customFormat="1" ht="21" customHeight="1">
      <c r="A156" s="21" t="s">
        <v>66</v>
      </c>
      <c r="B156" s="3" t="s">
        <v>67</v>
      </c>
      <c r="C156" s="4">
        <v>587</v>
      </c>
      <c r="D156" s="37"/>
      <c r="E156" s="34">
        <f t="shared" si="9"/>
        <v>587</v>
      </c>
    </row>
    <row r="157" spans="1:5" ht="21" customHeight="1">
      <c r="A157" s="38" t="s">
        <v>359</v>
      </c>
      <c r="B157" s="38"/>
      <c r="C157" s="38"/>
      <c r="D157" s="38"/>
      <c r="E157" s="35"/>
    </row>
    <row r="158" spans="1:5" ht="21" customHeight="1">
      <c r="A158" s="21" t="s">
        <v>103</v>
      </c>
      <c r="B158" s="3" t="s">
        <v>104</v>
      </c>
      <c r="C158" s="4">
        <v>52500</v>
      </c>
      <c r="D158" s="3" t="s">
        <v>105</v>
      </c>
      <c r="E158" s="34">
        <f>C158-C158*$E$3%</f>
        <v>52500</v>
      </c>
    </row>
    <row r="159" spans="1:5" ht="21" customHeight="1">
      <c r="A159" s="21" t="s">
        <v>69</v>
      </c>
      <c r="B159" s="3" t="s">
        <v>252</v>
      </c>
      <c r="C159" s="4">
        <v>5100</v>
      </c>
      <c r="D159" s="3" t="s">
        <v>253</v>
      </c>
      <c r="E159" s="34">
        <f aca="true" t="shared" si="10" ref="E159:E192">C159-C159*$E$2%</f>
        <v>5100</v>
      </c>
    </row>
    <row r="160" spans="1:5" ht="21" customHeight="1">
      <c r="A160" s="26">
        <v>11111</v>
      </c>
      <c r="B160" s="3" t="s">
        <v>84</v>
      </c>
      <c r="C160" s="4">
        <v>5700</v>
      </c>
      <c r="D160" s="3" t="s">
        <v>85</v>
      </c>
      <c r="E160" s="34">
        <f>C160-C160*$E$3%</f>
        <v>5700</v>
      </c>
    </row>
    <row r="161" spans="1:5" ht="21" customHeight="1">
      <c r="A161" s="21" t="s">
        <v>399</v>
      </c>
      <c r="B161" s="3" t="s">
        <v>400</v>
      </c>
      <c r="C161" s="4">
        <v>8500</v>
      </c>
      <c r="D161" s="41" t="s">
        <v>91</v>
      </c>
      <c r="E161" s="34"/>
    </row>
    <row r="162" spans="1:5" ht="21" customHeight="1">
      <c r="A162" s="21" t="s">
        <v>245</v>
      </c>
      <c r="B162" s="3" t="s">
        <v>246</v>
      </c>
      <c r="C162" s="4">
        <v>7520</v>
      </c>
      <c r="D162" s="45"/>
      <c r="E162" s="34">
        <f>C162-C162*$E$3%</f>
        <v>7520</v>
      </c>
    </row>
    <row r="163" spans="1:5" ht="21" customHeight="1">
      <c r="A163" s="21" t="s">
        <v>145</v>
      </c>
      <c r="B163" s="3" t="s">
        <v>146</v>
      </c>
      <c r="C163" s="4">
        <v>20700</v>
      </c>
      <c r="D163" s="46"/>
      <c r="E163" s="34">
        <f t="shared" si="10"/>
        <v>20700</v>
      </c>
    </row>
    <row r="164" spans="1:5" ht="21" customHeight="1">
      <c r="A164" s="40" t="s">
        <v>242</v>
      </c>
      <c r="B164" s="40"/>
      <c r="C164" s="40"/>
      <c r="D164" s="40"/>
      <c r="E164" s="34"/>
    </row>
    <row r="165" spans="1:5" ht="21" customHeight="1">
      <c r="A165" s="21" t="s">
        <v>60</v>
      </c>
      <c r="B165" s="3" t="s">
        <v>61</v>
      </c>
      <c r="C165" s="4">
        <v>630</v>
      </c>
      <c r="D165" s="37" t="s">
        <v>106</v>
      </c>
      <c r="E165" s="34">
        <f t="shared" si="10"/>
        <v>630</v>
      </c>
    </row>
    <row r="166" spans="1:5" ht="21" customHeight="1">
      <c r="A166" s="21" t="s">
        <v>62</v>
      </c>
      <c r="B166" s="3" t="s">
        <v>63</v>
      </c>
      <c r="C166" s="4">
        <v>880</v>
      </c>
      <c r="D166" s="37"/>
      <c r="E166" s="34">
        <f t="shared" si="10"/>
        <v>880</v>
      </c>
    </row>
    <row r="167" spans="1:5" ht="21" customHeight="1">
      <c r="A167" s="21" t="s">
        <v>212</v>
      </c>
      <c r="B167" s="3" t="s">
        <v>199</v>
      </c>
      <c r="C167" s="4">
        <v>34.3</v>
      </c>
      <c r="D167" s="3" t="s">
        <v>200</v>
      </c>
      <c r="E167" s="34">
        <f t="shared" si="10"/>
        <v>34.3</v>
      </c>
    </row>
    <row r="168" spans="1:5" ht="21" customHeight="1">
      <c r="A168" s="21" t="s">
        <v>68</v>
      </c>
      <c r="B168" s="3" t="s">
        <v>96</v>
      </c>
      <c r="C168" s="4">
        <v>113</v>
      </c>
      <c r="D168" s="3" t="s">
        <v>95</v>
      </c>
      <c r="E168" s="34">
        <f t="shared" si="10"/>
        <v>113</v>
      </c>
    </row>
    <row r="169" spans="1:5" ht="21" customHeight="1">
      <c r="A169" s="21" t="s">
        <v>70</v>
      </c>
      <c r="B169" s="3" t="s">
        <v>71</v>
      </c>
      <c r="C169" s="4">
        <v>22300</v>
      </c>
      <c r="D169" s="3" t="s">
        <v>72</v>
      </c>
      <c r="E169" s="34">
        <f t="shared" si="10"/>
        <v>22300</v>
      </c>
    </row>
    <row r="170" spans="1:5" ht="21" customHeight="1">
      <c r="A170" s="21" t="s">
        <v>77</v>
      </c>
      <c r="B170" s="3" t="s">
        <v>78</v>
      </c>
      <c r="C170" s="4">
        <v>1930</v>
      </c>
      <c r="D170" s="3" t="s">
        <v>79</v>
      </c>
      <c r="E170" s="34">
        <f t="shared" si="10"/>
        <v>1930</v>
      </c>
    </row>
    <row r="171" spans="1:5" ht="21" customHeight="1">
      <c r="A171" s="40" t="s">
        <v>283</v>
      </c>
      <c r="B171" s="40"/>
      <c r="C171" s="40"/>
      <c r="D171" s="40"/>
      <c r="E171" s="34"/>
    </row>
    <row r="172" spans="1:5" ht="21" customHeight="1">
      <c r="A172" s="21" t="s">
        <v>284</v>
      </c>
      <c r="B172" s="3" t="s">
        <v>285</v>
      </c>
      <c r="C172" s="4">
        <v>6950</v>
      </c>
      <c r="D172" s="3" t="s">
        <v>286</v>
      </c>
      <c r="E172" s="34">
        <f t="shared" si="10"/>
        <v>6950</v>
      </c>
    </row>
    <row r="173" spans="1:5" ht="21" customHeight="1">
      <c r="A173" s="21" t="s">
        <v>175</v>
      </c>
      <c r="B173" s="3" t="s">
        <v>158</v>
      </c>
      <c r="C173" s="4">
        <v>7150</v>
      </c>
      <c r="D173" s="3" t="s">
        <v>159</v>
      </c>
      <c r="E173" s="34">
        <f t="shared" si="10"/>
        <v>7150</v>
      </c>
    </row>
    <row r="174" spans="1:5" ht="21" customHeight="1">
      <c r="A174" s="21" t="s">
        <v>73</v>
      </c>
      <c r="B174" s="3" t="s">
        <v>280</v>
      </c>
      <c r="C174" s="4">
        <v>5100</v>
      </c>
      <c r="D174" s="3" t="s">
        <v>266</v>
      </c>
      <c r="E174" s="34">
        <f t="shared" si="10"/>
        <v>5100</v>
      </c>
    </row>
    <row r="175" spans="1:5" ht="21" customHeight="1">
      <c r="A175" s="21" t="s">
        <v>75</v>
      </c>
      <c r="B175" s="3" t="s">
        <v>281</v>
      </c>
      <c r="C175" s="4"/>
      <c r="D175" s="37" t="s">
        <v>74</v>
      </c>
      <c r="E175" s="34">
        <f t="shared" si="10"/>
        <v>0</v>
      </c>
    </row>
    <row r="176" spans="1:5" ht="21" customHeight="1">
      <c r="A176" s="21" t="s">
        <v>76</v>
      </c>
      <c r="B176" s="3" t="s">
        <v>282</v>
      </c>
      <c r="C176" s="4">
        <v>3900</v>
      </c>
      <c r="D176" s="37"/>
      <c r="E176" s="34">
        <f t="shared" si="10"/>
        <v>3900</v>
      </c>
    </row>
    <row r="177" spans="1:5" ht="21" customHeight="1">
      <c r="A177" s="40" t="s">
        <v>243</v>
      </c>
      <c r="B177" s="40"/>
      <c r="C177" s="40"/>
      <c r="D177" s="40"/>
      <c r="E177" s="34"/>
    </row>
    <row r="178" spans="1:5" ht="21" customHeight="1">
      <c r="A178" s="21" t="s">
        <v>184</v>
      </c>
      <c r="B178" s="3" t="s">
        <v>177</v>
      </c>
      <c r="C178" s="4">
        <v>835</v>
      </c>
      <c r="D178" s="3" t="s">
        <v>178</v>
      </c>
      <c r="E178" s="34">
        <f t="shared" si="10"/>
        <v>835</v>
      </c>
    </row>
    <row r="179" spans="1:5" ht="21" customHeight="1">
      <c r="A179" s="21" t="s">
        <v>154</v>
      </c>
      <c r="B179" s="15" t="s">
        <v>155</v>
      </c>
      <c r="C179" s="4">
        <v>352</v>
      </c>
      <c r="D179" s="3" t="s">
        <v>178</v>
      </c>
      <c r="E179" s="34">
        <f t="shared" si="10"/>
        <v>352</v>
      </c>
    </row>
    <row r="180" spans="1:5" ht="21" customHeight="1">
      <c r="A180" s="26">
        <v>11015</v>
      </c>
      <c r="B180" s="3" t="s">
        <v>86</v>
      </c>
      <c r="C180" s="4">
        <v>85</v>
      </c>
      <c r="D180" s="3" t="s">
        <v>87</v>
      </c>
      <c r="E180" s="34">
        <f t="shared" si="10"/>
        <v>85</v>
      </c>
    </row>
    <row r="181" spans="1:5" ht="21" customHeight="1">
      <c r="A181" s="21" t="s">
        <v>80</v>
      </c>
      <c r="B181" s="3" t="s">
        <v>81</v>
      </c>
      <c r="C181" s="4">
        <v>65</v>
      </c>
      <c r="D181" s="3" t="s">
        <v>82</v>
      </c>
      <c r="E181" s="34">
        <f t="shared" si="10"/>
        <v>65</v>
      </c>
    </row>
    <row r="182" spans="1:5" ht="21" customHeight="1">
      <c r="A182" s="21" t="s">
        <v>93</v>
      </c>
      <c r="B182" s="3" t="s">
        <v>360</v>
      </c>
      <c r="C182" s="4">
        <v>29</v>
      </c>
      <c r="D182" s="3" t="s">
        <v>94</v>
      </c>
      <c r="E182" s="34">
        <f t="shared" si="10"/>
        <v>29</v>
      </c>
    </row>
    <row r="183" spans="1:5" ht="21" customHeight="1">
      <c r="A183" s="38" t="s">
        <v>358</v>
      </c>
      <c r="B183" s="38"/>
      <c r="C183" s="38"/>
      <c r="D183" s="38"/>
      <c r="E183" s="34"/>
    </row>
    <row r="184" spans="1:5" ht="21" customHeight="1">
      <c r="A184" s="12" t="s">
        <v>188</v>
      </c>
      <c r="B184" s="12" t="s">
        <v>204</v>
      </c>
      <c r="C184" s="4">
        <v>880</v>
      </c>
      <c r="D184" s="36" t="s">
        <v>210</v>
      </c>
      <c r="E184" s="34">
        <f t="shared" si="10"/>
        <v>880</v>
      </c>
    </row>
    <row r="185" spans="1:5" ht="21" customHeight="1">
      <c r="A185" s="12" t="s">
        <v>201</v>
      </c>
      <c r="B185" s="12" t="s">
        <v>205</v>
      </c>
      <c r="C185" s="4">
        <v>630</v>
      </c>
      <c r="D185" s="36"/>
      <c r="E185" s="34">
        <f t="shared" si="10"/>
        <v>630</v>
      </c>
    </row>
    <row r="186" spans="1:5" ht="21" customHeight="1">
      <c r="A186" s="12" t="s">
        <v>202</v>
      </c>
      <c r="B186" s="12" t="s">
        <v>206</v>
      </c>
      <c r="C186" s="13">
        <v>1230</v>
      </c>
      <c r="D186" s="36"/>
      <c r="E186" s="34">
        <f t="shared" si="10"/>
        <v>1230</v>
      </c>
    </row>
    <row r="187" spans="1:5" ht="21" customHeight="1">
      <c r="A187" s="12" t="s">
        <v>189</v>
      </c>
      <c r="B187" s="12" t="s">
        <v>194</v>
      </c>
      <c r="C187" s="13">
        <v>10200</v>
      </c>
      <c r="D187" s="12" t="s">
        <v>254</v>
      </c>
      <c r="E187" s="34">
        <f t="shared" si="10"/>
        <v>10200</v>
      </c>
    </row>
    <row r="188" spans="1:5" ht="21" customHeight="1">
      <c r="A188" s="12" t="s">
        <v>190</v>
      </c>
      <c r="B188" s="12" t="s">
        <v>195</v>
      </c>
      <c r="C188" s="13">
        <v>615</v>
      </c>
      <c r="D188" s="36" t="s">
        <v>209</v>
      </c>
      <c r="E188" s="34">
        <f t="shared" si="10"/>
        <v>615</v>
      </c>
    </row>
    <row r="189" spans="1:5" ht="21" customHeight="1">
      <c r="A189" s="12" t="s">
        <v>191</v>
      </c>
      <c r="B189" s="12" t="s">
        <v>207</v>
      </c>
      <c r="C189" s="13">
        <v>1015</v>
      </c>
      <c r="D189" s="36"/>
      <c r="E189" s="34">
        <f t="shared" si="10"/>
        <v>1015</v>
      </c>
    </row>
    <row r="190" spans="1:5" ht="21" customHeight="1">
      <c r="A190" s="12" t="s">
        <v>192</v>
      </c>
      <c r="B190" s="12" t="s">
        <v>196</v>
      </c>
      <c r="C190" s="13">
        <v>520</v>
      </c>
      <c r="D190" s="36"/>
      <c r="E190" s="34">
        <f t="shared" si="10"/>
        <v>520</v>
      </c>
    </row>
    <row r="191" spans="1:5" ht="21" customHeight="1">
      <c r="A191" s="12" t="s">
        <v>203</v>
      </c>
      <c r="B191" s="12" t="s">
        <v>197</v>
      </c>
      <c r="C191" s="13">
        <v>6600</v>
      </c>
      <c r="D191" s="36"/>
      <c r="E191" s="34">
        <f t="shared" si="10"/>
        <v>6600</v>
      </c>
    </row>
    <row r="192" spans="1:5" ht="21" customHeight="1">
      <c r="A192" s="12" t="s">
        <v>208</v>
      </c>
      <c r="B192" s="12" t="s">
        <v>193</v>
      </c>
      <c r="C192" s="13">
        <v>450</v>
      </c>
      <c r="D192" s="36"/>
      <c r="E192" s="34">
        <f t="shared" si="10"/>
        <v>450</v>
      </c>
    </row>
  </sheetData>
  <sheetProtection/>
  <mergeCells count="37">
    <mergeCell ref="D72:D76"/>
    <mergeCell ref="D77:D94"/>
    <mergeCell ref="D165:D166"/>
    <mergeCell ref="A177:D177"/>
    <mergeCell ref="D175:D176"/>
    <mergeCell ref="A171:D171"/>
    <mergeCell ref="D148:D153"/>
    <mergeCell ref="A1:D1"/>
    <mergeCell ref="A2:D2"/>
    <mergeCell ref="A31:D31"/>
    <mergeCell ref="A38:D38"/>
    <mergeCell ref="A3:D3"/>
    <mergeCell ref="A5:D5"/>
    <mergeCell ref="A6:D6"/>
    <mergeCell ref="A17:D17"/>
    <mergeCell ref="A26:D26"/>
    <mergeCell ref="D18:D19"/>
    <mergeCell ref="D184:D186"/>
    <mergeCell ref="A11:D11"/>
    <mergeCell ref="D22:D24"/>
    <mergeCell ref="D155:D156"/>
    <mergeCell ref="A120:D120"/>
    <mergeCell ref="D45:D62"/>
    <mergeCell ref="A95:D95"/>
    <mergeCell ref="D111:D114"/>
    <mergeCell ref="D63:D71"/>
    <mergeCell ref="D161:D163"/>
    <mergeCell ref="D188:D192"/>
    <mergeCell ref="D96:D105"/>
    <mergeCell ref="A157:D157"/>
    <mergeCell ref="A183:D183"/>
    <mergeCell ref="D131:D147"/>
    <mergeCell ref="A164:D164"/>
    <mergeCell ref="A110:D110"/>
    <mergeCell ref="D121:D123"/>
    <mergeCell ref="A106:D106"/>
    <mergeCell ref="D124:D130"/>
  </mergeCells>
  <printOptions horizontalCentered="1"/>
  <pageMargins left="0.1968503937007874" right="0.1968503937007874" top="0.48" bottom="0.1968503937007874" header="0.42" footer="0.11811023622047245"/>
  <pageSetup horizontalDpi="500" verticalDpi="500" orientation="portrait" paperSize="9" scale="86" r:id="rId4"/>
  <headerFooter alignWithMargins="0">
    <oddFooter>&amp;R
Страница &amp;P</oddFooter>
  </headerFooter>
  <rowBreaks count="5" manualBreakCount="5">
    <brk id="37" max="3" man="1"/>
    <brk id="82" max="3" man="1"/>
    <brk id="119" max="3" man="1"/>
    <brk id="156" max="3" man="1"/>
    <brk id="192" max="3" man="1"/>
  </rowBreaks>
  <colBreaks count="1" manualBreakCount="1">
    <brk id="4" min="2" max="158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Термопресс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2019-01-16T04:39:03Z</cp:lastPrinted>
  <dcterms:created xsi:type="dcterms:W3CDTF">2003-05-07T06:46:18Z</dcterms:created>
  <dcterms:modified xsi:type="dcterms:W3CDTF">2019-02-01T19:03:30Z</dcterms:modified>
  <cp:category/>
  <cp:version/>
  <cp:contentType/>
  <cp:contentStatus/>
</cp:coreProperties>
</file>